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4865" windowHeight="8070"/>
  </bookViews>
  <sheets>
    <sheet name="tablica" sheetId="1" r:id="rId1"/>
  </sheets>
  <definedNames>
    <definedName name="_xlnm._FilterDatabase" localSheetId="0" hidden="1">tablica!$A$11:$K$2619</definedName>
    <definedName name="_xlnm.Print_Titles" localSheetId="0">tablica!$4:$8</definedName>
  </definedNames>
  <calcPr calcId="145621"/>
</workbook>
</file>

<file path=xl/calcChain.xml><?xml version="1.0" encoding="utf-8"?>
<calcChain xmlns="http://schemas.openxmlformats.org/spreadsheetml/2006/main">
  <c r="G2592" i="1"/>
  <c r="K9"/>
  <c r="K10"/>
  <c r="K1285"/>
  <c r="K1663"/>
  <c r="K2611"/>
  <c r="K1602"/>
  <c r="K1672"/>
  <c r="K2024"/>
  <c r="K2576"/>
  <c r="K2577"/>
  <c r="K2578"/>
  <c r="K2588"/>
  <c r="K2589"/>
  <c r="K2590"/>
  <c r="K2591"/>
  <c r="K2592"/>
  <c r="K224"/>
  <c r="K225"/>
  <c r="K226"/>
  <c r="K227"/>
  <c r="K228"/>
  <c r="K229"/>
  <c r="K230"/>
  <c r="K231"/>
  <c r="K232"/>
  <c r="K233"/>
  <c r="K234"/>
  <c r="K235"/>
  <c r="K236"/>
  <c r="K237"/>
  <c r="K239"/>
  <c r="K240"/>
  <c r="K1999"/>
  <c r="K2068"/>
  <c r="K2287"/>
  <c r="K1723"/>
  <c r="K376"/>
  <c r="K600"/>
  <c r="K617"/>
  <c r="K619"/>
  <c r="K625"/>
  <c r="K637"/>
  <c r="K682"/>
  <c r="K223"/>
  <c r="K609"/>
  <c r="K1166"/>
  <c r="K615"/>
  <c r="K657"/>
  <c r="K663"/>
  <c r="K1750"/>
  <c r="K621"/>
  <c r="K624"/>
  <c r="K681"/>
  <c r="K594"/>
  <c r="K623"/>
  <c r="K608"/>
  <c r="K616"/>
  <c r="K677"/>
  <c r="K685"/>
  <c r="K698"/>
  <c r="K686"/>
  <c r="K2315"/>
  <c r="K377"/>
  <c r="K607"/>
  <c r="K622"/>
  <c r="K664"/>
  <c r="K635"/>
  <c r="K645"/>
  <c r="K665"/>
  <c r="K690"/>
  <c r="K602"/>
  <c r="K655"/>
  <c r="K620"/>
  <c r="K626"/>
  <c r="K636"/>
  <c r="K654"/>
  <c r="K680"/>
  <c r="K684"/>
  <c r="K2586"/>
  <c r="K618"/>
  <c r="K634"/>
  <c r="K679"/>
  <c r="K683"/>
  <c r="K688"/>
  <c r="K689"/>
  <c r="K692"/>
  <c r="K1752"/>
  <c r="K606"/>
  <c r="K687"/>
  <c r="K700"/>
  <c r="K702"/>
  <c r="K1754"/>
  <c r="K641"/>
  <c r="K652"/>
  <c r="K672"/>
  <c r="K701"/>
  <c r="K1617"/>
  <c r="K614"/>
  <c r="K611"/>
  <c r="K613"/>
  <c r="K631"/>
  <c r="K668"/>
  <c r="K238"/>
  <c r="K250"/>
  <c r="K699"/>
  <c r="K591"/>
  <c r="K595"/>
  <c r="K627"/>
  <c r="K632"/>
  <c r="K671"/>
  <c r="K1753"/>
  <c r="K222"/>
  <c r="K241"/>
  <c r="K593"/>
  <c r="K638"/>
  <c r="K646"/>
  <c r="K1755"/>
  <c r="K630"/>
  <c r="K642"/>
  <c r="K643"/>
  <c r="K670"/>
  <c r="K633"/>
  <c r="K653"/>
  <c r="K628"/>
  <c r="K629"/>
  <c r="K644"/>
  <c r="K695"/>
  <c r="K590"/>
  <c r="K592"/>
  <c r="K596"/>
  <c r="K597"/>
  <c r="K612"/>
  <c r="K640"/>
  <c r="K647"/>
  <c r="K649"/>
  <c r="K650"/>
  <c r="K651"/>
  <c r="K667"/>
  <c r="K669"/>
  <c r="K676"/>
  <c r="K693"/>
  <c r="K696"/>
  <c r="K697"/>
  <c r="K1751"/>
  <c r="K599"/>
  <c r="K601"/>
  <c r="K603"/>
  <c r="K604"/>
  <c r="K605"/>
  <c r="K610"/>
  <c r="K639"/>
  <c r="K648"/>
  <c r="K1749"/>
  <c r="K76"/>
  <c r="K78"/>
  <c r="K329"/>
  <c r="K330"/>
  <c r="K417"/>
  <c r="K1018"/>
  <c r="K2288"/>
  <c r="K153"/>
  <c r="K154"/>
  <c r="K368"/>
  <c r="K369"/>
  <c r="K370"/>
  <c r="K415"/>
  <c r="K416"/>
  <c r="K1274"/>
  <c r="K1897"/>
  <c r="K34"/>
  <c r="K978"/>
  <c r="K175"/>
  <c r="K2257"/>
  <c r="K1781"/>
  <c r="K53"/>
  <c r="K122"/>
  <c r="K124"/>
  <c r="K125"/>
  <c r="K126"/>
  <c r="K128"/>
  <c r="K367"/>
  <c r="K1022"/>
  <c r="K1717"/>
  <c r="K205"/>
  <c r="K375"/>
  <c r="K517"/>
  <c r="K530"/>
  <c r="K534"/>
  <c r="K537"/>
  <c r="K558"/>
  <c r="K706"/>
  <c r="K2128"/>
  <c r="K1899"/>
  <c r="K104"/>
  <c r="K260"/>
  <c r="K2224"/>
  <c r="K528"/>
  <c r="K531"/>
  <c r="K555"/>
  <c r="K557"/>
  <c r="K734"/>
  <c r="K922"/>
  <c r="K1263"/>
  <c r="K2175"/>
  <c r="K2220"/>
  <c r="K2513"/>
  <c r="K1739"/>
  <c r="K480"/>
  <c r="K481"/>
  <c r="K482"/>
  <c r="K483"/>
  <c r="K484"/>
  <c r="K485"/>
  <c r="K486"/>
  <c r="K487"/>
  <c r="K501"/>
  <c r="K2125"/>
  <c r="K1737"/>
  <c r="K510"/>
  <c r="K511"/>
  <c r="K512"/>
  <c r="K513"/>
  <c r="K514"/>
  <c r="K515"/>
  <c r="K541"/>
  <c r="K1743"/>
  <c r="K518"/>
  <c r="K519"/>
  <c r="K520"/>
  <c r="K521"/>
  <c r="K522"/>
  <c r="K523"/>
  <c r="K524"/>
  <c r="K525"/>
  <c r="K526"/>
  <c r="K538"/>
  <c r="K1744"/>
  <c r="K508"/>
  <c r="K546"/>
  <c r="K550"/>
  <c r="K1738"/>
  <c r="K503"/>
  <c r="K504"/>
  <c r="K505"/>
  <c r="K506"/>
  <c r="K507"/>
  <c r="K509"/>
  <c r="K529"/>
  <c r="K1741"/>
  <c r="K105"/>
  <c r="K436"/>
  <c r="K477"/>
  <c r="K478"/>
  <c r="K479"/>
  <c r="K493"/>
  <c r="K502"/>
  <c r="K516"/>
  <c r="K532"/>
  <c r="K533"/>
  <c r="K543"/>
  <c r="K544"/>
  <c r="K545"/>
  <c r="K547"/>
  <c r="K548"/>
  <c r="K549"/>
  <c r="K552"/>
  <c r="K553"/>
  <c r="K556"/>
  <c r="K742"/>
  <c r="K811"/>
  <c r="K1021"/>
  <c r="K1167"/>
  <c r="K2179"/>
  <c r="K2193"/>
  <c r="K2222"/>
  <c r="K1742"/>
  <c r="K488"/>
  <c r="K489"/>
  <c r="K491"/>
  <c r="K492"/>
  <c r="K1740"/>
  <c r="K490"/>
  <c r="K527"/>
  <c r="K554"/>
  <c r="K1570"/>
  <c r="K551"/>
  <c r="K2482"/>
  <c r="K61"/>
  <c r="K64"/>
  <c r="K62"/>
  <c r="K65"/>
  <c r="K2010"/>
  <c r="K774"/>
  <c r="K2013"/>
  <c r="K2017"/>
  <c r="K535"/>
  <c r="K536"/>
  <c r="K2529"/>
  <c r="K494"/>
  <c r="K495"/>
  <c r="K496"/>
  <c r="K497"/>
  <c r="K498"/>
  <c r="K499"/>
  <c r="K500"/>
  <c r="K569"/>
  <c r="K1746"/>
  <c r="K386"/>
  <c r="K387"/>
  <c r="K418"/>
  <c r="K2011"/>
  <c r="K2012"/>
  <c r="K2174"/>
  <c r="K1868"/>
  <c r="K812"/>
  <c r="K813"/>
  <c r="K814"/>
  <c r="K815"/>
  <c r="K816"/>
  <c r="K817"/>
  <c r="K818"/>
  <c r="K819"/>
  <c r="K820"/>
  <c r="K821"/>
  <c r="K822"/>
  <c r="K823"/>
  <c r="K824"/>
  <c r="K825"/>
  <c r="K826"/>
  <c r="K827"/>
  <c r="K828"/>
  <c r="K829"/>
  <c r="K830"/>
  <c r="K831"/>
  <c r="K832"/>
  <c r="K833"/>
  <c r="K834"/>
  <c r="K835"/>
  <c r="K836"/>
  <c r="K837"/>
  <c r="K838"/>
  <c r="K839"/>
  <c r="K840"/>
  <c r="K841"/>
  <c r="K842"/>
  <c r="K843"/>
  <c r="K844"/>
  <c r="K845"/>
  <c r="K846"/>
  <c r="K847"/>
  <c r="K848"/>
  <c r="K849"/>
  <c r="K850"/>
  <c r="K851"/>
  <c r="K852"/>
  <c r="K853"/>
  <c r="K854"/>
  <c r="K855"/>
  <c r="K856"/>
  <c r="K857"/>
  <c r="K858"/>
  <c r="K859"/>
  <c r="K860"/>
  <c r="K861"/>
  <c r="K862"/>
  <c r="K863"/>
  <c r="K864"/>
  <c r="K865"/>
  <c r="K866"/>
  <c r="K867"/>
  <c r="K868"/>
  <c r="K869"/>
  <c r="K870"/>
  <c r="K871"/>
  <c r="K872"/>
  <c r="K873"/>
  <c r="K874"/>
  <c r="K875"/>
  <c r="K876"/>
  <c r="K877"/>
  <c r="K878"/>
  <c r="K879"/>
  <c r="K880"/>
  <c r="K1770"/>
  <c r="K1616"/>
  <c r="K1618"/>
  <c r="K1619"/>
  <c r="K1620"/>
  <c r="K1621"/>
  <c r="K1622"/>
  <c r="K1623"/>
  <c r="K1624"/>
  <c r="K1625"/>
  <c r="K1626"/>
  <c r="K1627"/>
  <c r="K1628"/>
  <c r="K1629"/>
  <c r="K1630"/>
  <c r="K1631"/>
  <c r="K1632"/>
  <c r="K1633"/>
  <c r="K1634"/>
  <c r="K1635"/>
  <c r="K1636"/>
  <c r="K1637"/>
  <c r="K1638"/>
  <c r="K1639"/>
  <c r="K1935"/>
  <c r="K1673"/>
  <c r="K1674"/>
  <c r="K1675"/>
  <c r="K1676"/>
  <c r="K1677"/>
  <c r="K1678"/>
  <c r="K1679"/>
  <c r="K1680"/>
  <c r="K1936"/>
  <c r="K2051"/>
  <c r="K891"/>
  <c r="K892"/>
  <c r="K893"/>
  <c r="K894"/>
  <c r="K895"/>
  <c r="K896"/>
  <c r="K897"/>
  <c r="K898"/>
  <c r="K899"/>
  <c r="K900"/>
  <c r="K901"/>
  <c r="K902"/>
  <c r="K903"/>
  <c r="K904"/>
  <c r="K905"/>
  <c r="K906"/>
  <c r="K907"/>
  <c r="K908"/>
  <c r="K881"/>
  <c r="K882"/>
  <c r="K883"/>
  <c r="K884"/>
  <c r="K885"/>
  <c r="K886"/>
  <c r="K887"/>
  <c r="K888"/>
  <c r="K889"/>
  <c r="K890"/>
  <c r="K1769"/>
  <c r="K179"/>
  <c r="K180"/>
  <c r="K181"/>
  <c r="K182"/>
  <c r="K183"/>
  <c r="K184"/>
  <c r="K185"/>
  <c r="K186"/>
  <c r="K187"/>
  <c r="K188"/>
  <c r="K189"/>
  <c r="K190"/>
  <c r="K191"/>
  <c r="K192"/>
  <c r="K1887"/>
  <c r="K311"/>
  <c r="K312"/>
  <c r="K313"/>
  <c r="K314"/>
  <c r="K315"/>
  <c r="K316"/>
  <c r="K317"/>
  <c r="K318"/>
  <c r="K319"/>
  <c r="K320"/>
  <c r="K321"/>
  <c r="K322"/>
  <c r="K1727"/>
  <c r="K435"/>
  <c r="K2020"/>
  <c r="K2171"/>
  <c r="K2238"/>
  <c r="K328"/>
  <c r="K2173"/>
  <c r="K2239"/>
  <c r="K102"/>
  <c r="K923"/>
  <c r="K924"/>
  <c r="K925"/>
  <c r="K1571"/>
  <c r="K305"/>
  <c r="K765"/>
  <c r="K772"/>
  <c r="K1589"/>
  <c r="K2041"/>
  <c r="K2228"/>
  <c r="K2231"/>
  <c r="K2508"/>
  <c r="K1898"/>
  <c r="K1174"/>
  <c r="K1175"/>
  <c r="K1176"/>
  <c r="K1177"/>
  <c r="K1178"/>
  <c r="K1179"/>
  <c r="K1180"/>
  <c r="K1181"/>
  <c r="K1182"/>
  <c r="K1183"/>
  <c r="K1184"/>
  <c r="K1185"/>
  <c r="K1186"/>
  <c r="K1187"/>
  <c r="K1188"/>
  <c r="K1189"/>
  <c r="K1190"/>
  <c r="K1191"/>
  <c r="K1192"/>
  <c r="K1193"/>
  <c r="K1194"/>
  <c r="K1798"/>
  <c r="K1173"/>
  <c r="K1235"/>
  <c r="K1236"/>
  <c r="K1237"/>
  <c r="K1238"/>
  <c r="K1239"/>
  <c r="K1240"/>
  <c r="K1800"/>
  <c r="K1196"/>
  <c r="K1197"/>
  <c r="K1199"/>
  <c r="K1201"/>
  <c r="K1202"/>
  <c r="K1204"/>
  <c r="K1206"/>
  <c r="K1209"/>
  <c r="K1211"/>
  <c r="K1213"/>
  <c r="K1215"/>
  <c r="K1217"/>
  <c r="K1219"/>
  <c r="K1221"/>
  <c r="K1224"/>
  <c r="K1226"/>
  <c r="K1233"/>
  <c r="K1241"/>
  <c r="K1245"/>
  <c r="K1247"/>
  <c r="K1250"/>
  <c r="K1255"/>
  <c r="K1256"/>
  <c r="K1257"/>
  <c r="K1258"/>
  <c r="K1799"/>
  <c r="K1200"/>
  <c r="K1205"/>
  <c r="K1207"/>
  <c r="K1210"/>
  <c r="K1212"/>
  <c r="K1214"/>
  <c r="K1216"/>
  <c r="K1218"/>
  <c r="K1220"/>
  <c r="K1222"/>
  <c r="K1225"/>
  <c r="K1228"/>
  <c r="K1230"/>
  <c r="K1234"/>
  <c r="K1244"/>
  <c r="K1248"/>
  <c r="K1251"/>
  <c r="K1259"/>
  <c r="K1801"/>
  <c r="K1242"/>
  <c r="K2561"/>
  <c r="K47"/>
  <c r="K308"/>
  <c r="K1019"/>
  <c r="K1020"/>
  <c r="K1198"/>
  <c r="K1208"/>
  <c r="K1605"/>
  <c r="K1607"/>
  <c r="K2551"/>
  <c r="K1931"/>
  <c r="K1203"/>
  <c r="K1231"/>
  <c r="K1232"/>
  <c r="K1243"/>
  <c r="K1253"/>
  <c r="K1802"/>
  <c r="K910"/>
  <c r="K911"/>
  <c r="K912"/>
  <c r="K913"/>
  <c r="K914"/>
  <c r="K915"/>
  <c r="K1771"/>
  <c r="K1227"/>
  <c r="K454"/>
  <c r="K470"/>
  <c r="K1249"/>
  <c r="K1252"/>
  <c r="K221"/>
  <c r="K258"/>
  <c r="K259"/>
  <c r="K1195"/>
  <c r="K1223"/>
  <c r="K1172"/>
  <c r="K1229"/>
  <c r="K1246"/>
  <c r="K1171"/>
  <c r="K1254"/>
  <c r="K1606"/>
  <c r="K1608"/>
  <c r="K2217"/>
  <c r="K2563"/>
  <c r="K2567"/>
  <c r="K1896"/>
  <c r="K118"/>
  <c r="K2186"/>
  <c r="K2197"/>
  <c r="K2198"/>
  <c r="K2199"/>
  <c r="K2200"/>
  <c r="K198"/>
  <c r="K200"/>
  <c r="K201"/>
  <c r="K204"/>
  <c r="K40"/>
  <c r="K42"/>
  <c r="K2014"/>
  <c r="K2170"/>
  <c r="K2180"/>
  <c r="K2181"/>
  <c r="K2210"/>
  <c r="K2211"/>
  <c r="K2212"/>
  <c r="K2236"/>
  <c r="K1712"/>
  <c r="K14"/>
  <c r="K767"/>
  <c r="K938"/>
  <c r="K1261"/>
  <c r="K1579"/>
  <c r="K2177"/>
  <c r="K2185"/>
  <c r="K2188"/>
  <c r="K2195"/>
  <c r="K2223"/>
  <c r="K1894"/>
  <c r="K48"/>
  <c r="K49"/>
  <c r="K50"/>
  <c r="K103"/>
  <c r="K197"/>
  <c r="K269"/>
  <c r="K434"/>
  <c r="K437"/>
  <c r="K440"/>
  <c r="K441"/>
  <c r="K442"/>
  <c r="K443"/>
  <c r="K426"/>
  <c r="K447"/>
  <c r="K743"/>
  <c r="K2123"/>
  <c r="K2168"/>
  <c r="K2176"/>
  <c r="K2182"/>
  <c r="K2190"/>
  <c r="K2191"/>
  <c r="K2192"/>
  <c r="K2194"/>
  <c r="K2208"/>
  <c r="K2215"/>
  <c r="K2225"/>
  <c r="K2235"/>
  <c r="K1888"/>
  <c r="K43"/>
  <c r="K199"/>
  <c r="K203"/>
  <c r="K206"/>
  <c r="K732"/>
  <c r="K918"/>
  <c r="K2183"/>
  <c r="K2187"/>
  <c r="K2202"/>
  <c r="K2214"/>
  <c r="K2216"/>
  <c r="K2232"/>
  <c r="K1895"/>
  <c r="K140"/>
  <c r="K2206"/>
  <c r="K2209"/>
  <c r="K1893"/>
  <c r="K46"/>
  <c r="K107"/>
  <c r="K1014"/>
  <c r="K1560"/>
  <c r="K2169"/>
  <c r="K2189"/>
  <c r="K2201"/>
  <c r="K307"/>
  <c r="K921"/>
  <c r="K2196"/>
  <c r="K539"/>
  <c r="K1559"/>
  <c r="K2023"/>
  <c r="K2184"/>
  <c r="K2207"/>
  <c r="K2233"/>
  <c r="K540"/>
  <c r="K2230"/>
  <c r="K1707"/>
  <c r="K2127"/>
  <c r="K2585"/>
  <c r="K1891"/>
  <c r="K45"/>
  <c r="K733"/>
  <c r="K2007"/>
  <c r="K2178"/>
  <c r="K2204"/>
  <c r="K1890"/>
  <c r="K63"/>
  <c r="K2008"/>
  <c r="K2205"/>
  <c r="K2006"/>
  <c r="K424"/>
  <c r="K2237"/>
  <c r="K2489"/>
  <c r="K2490"/>
  <c r="K1713"/>
  <c r="K12"/>
  <c r="K39"/>
  <c r="K2009"/>
  <c r="K18"/>
  <c r="K19"/>
  <c r="K20"/>
  <c r="K1710"/>
  <c r="K15"/>
  <c r="K542"/>
  <c r="K2172"/>
  <c r="K21"/>
  <c r="K2018"/>
  <c r="K2044"/>
  <c r="K2148"/>
  <c r="K91"/>
  <c r="K92"/>
  <c r="K94"/>
  <c r="K718"/>
  <c r="K1265"/>
  <c r="K1995"/>
  <c r="K2045"/>
  <c r="K2064"/>
  <c r="K1900"/>
  <c r="K66"/>
  <c r="K1160"/>
  <c r="K41"/>
  <c r="K44"/>
  <c r="K117"/>
  <c r="K141"/>
  <c r="K1016"/>
  <c r="K2218"/>
  <c r="K2234"/>
  <c r="K1716"/>
  <c r="K261"/>
  <c r="K262"/>
  <c r="K60"/>
  <c r="K306"/>
  <c r="K791"/>
  <c r="K2156"/>
  <c r="K1714"/>
  <c r="K327"/>
  <c r="K397"/>
  <c r="K398"/>
  <c r="K1671"/>
  <c r="K2226"/>
  <c r="K2485"/>
  <c r="K2035"/>
  <c r="K2036"/>
  <c r="K2037"/>
  <c r="K2038"/>
  <c r="K2039"/>
  <c r="K2040"/>
  <c r="K2213"/>
  <c r="K2219"/>
  <c r="K2221"/>
  <c r="K1869"/>
  <c r="K792"/>
  <c r="K1009"/>
  <c r="K2203"/>
  <c r="K2227"/>
  <c r="K2229"/>
  <c r="K2562"/>
  <c r="K1892"/>
  <c r="K216"/>
  <c r="K217"/>
  <c r="K218"/>
  <c r="K219"/>
  <c r="K220"/>
  <c r="K2581"/>
  <c r="K1889"/>
  <c r="K256"/>
  <c r="K1655"/>
  <c r="K1664"/>
  <c r="K2063"/>
  <c r="K2136"/>
  <c r="K1773"/>
  <c r="K251"/>
  <c r="K339"/>
  <c r="K787"/>
  <c r="K2062"/>
  <c r="K2073"/>
  <c r="K325"/>
  <c r="K326"/>
  <c r="K324"/>
  <c r="K2493"/>
  <c r="K2494"/>
  <c r="K2495"/>
  <c r="K2496"/>
  <c r="K2497"/>
  <c r="K2498"/>
  <c r="K2499"/>
  <c r="K2500"/>
  <c r="K2501"/>
  <c r="K2502"/>
  <c r="K2503"/>
  <c r="K2504"/>
  <c r="K1728"/>
  <c r="K70"/>
  <c r="K71"/>
  <c r="K72"/>
  <c r="K75"/>
  <c r="K727"/>
  <c r="K2137"/>
  <c r="K1715"/>
  <c r="K73"/>
  <c r="K74"/>
  <c r="K242"/>
  <c r="K719"/>
  <c r="K1161"/>
  <c r="K1163"/>
  <c r="K1652"/>
  <c r="K1758"/>
  <c r="K158"/>
  <c r="K2327"/>
  <c r="K1720"/>
  <c r="K93"/>
  <c r="K1382"/>
  <c r="K2001"/>
  <c r="K2003"/>
  <c r="K2004"/>
  <c r="K2057"/>
  <c r="K2078"/>
  <c r="K2079"/>
  <c r="K2080"/>
  <c r="K1867"/>
  <c r="K30"/>
  <c r="K32"/>
  <c r="K1025"/>
  <c r="K715"/>
  <c r="K724"/>
  <c r="K909"/>
  <c r="K1997"/>
  <c r="K1998"/>
  <c r="K2241"/>
  <c r="K2524"/>
  <c r="K1922"/>
  <c r="K800"/>
  <c r="K2000"/>
  <c r="K2337"/>
  <c r="K2371"/>
  <c r="K2372"/>
  <c r="K2373"/>
  <c r="K2382"/>
  <c r="K2404"/>
  <c r="K2405"/>
  <c r="K1917"/>
  <c r="K775"/>
  <c r="K799"/>
  <c r="K2340"/>
  <c r="K2348"/>
  <c r="K2349"/>
  <c r="K2353"/>
  <c r="K2354"/>
  <c r="K2386"/>
  <c r="K2470"/>
  <c r="K1910"/>
  <c r="K740"/>
  <c r="K2358"/>
  <c r="K2363"/>
  <c r="K2362"/>
  <c r="K2364"/>
  <c r="K2365"/>
  <c r="K2366"/>
  <c r="K1913"/>
  <c r="K178"/>
  <c r="K451"/>
  <c r="K452"/>
  <c r="K453"/>
  <c r="K739"/>
  <c r="K2016"/>
  <c r="K2344"/>
  <c r="K2359"/>
  <c r="K2360"/>
  <c r="K2403"/>
  <c r="K1912"/>
  <c r="K193"/>
  <c r="K741"/>
  <c r="K753"/>
  <c r="K2400"/>
  <c r="K2393"/>
  <c r="K2394"/>
  <c r="K2392"/>
  <c r="K2396"/>
  <c r="K2397"/>
  <c r="K2399"/>
  <c r="K2401"/>
  <c r="K2402"/>
  <c r="K2421"/>
  <c r="K1915"/>
  <c r="K2420"/>
  <c r="K2427"/>
  <c r="K2438"/>
  <c r="K2443"/>
  <c r="K2444"/>
  <c r="K2479"/>
  <c r="K1911"/>
  <c r="K2374"/>
  <c r="K2375"/>
  <c r="K2376"/>
  <c r="K2381"/>
  <c r="K2412"/>
  <c r="K2425"/>
  <c r="K2476"/>
  <c r="K1914"/>
  <c r="K2119"/>
  <c r="K2120"/>
  <c r="K1766"/>
  <c r="K149"/>
  <c r="K737"/>
  <c r="K769"/>
  <c r="K1303"/>
  <c r="K1397"/>
  <c r="K1966"/>
  <c r="K2147"/>
  <c r="K2336"/>
  <c r="K2343"/>
  <c r="K2347"/>
  <c r="K2350"/>
  <c r="K2369"/>
  <c r="K2370"/>
  <c r="K2385"/>
  <c r="K2407"/>
  <c r="K2409"/>
  <c r="K2415"/>
  <c r="K2422"/>
  <c r="K2423"/>
  <c r="K2435"/>
  <c r="K2437"/>
  <c r="K2439"/>
  <c r="K2440"/>
  <c r="K2441"/>
  <c r="K2442"/>
  <c r="K2445"/>
  <c r="K2463"/>
  <c r="K2464"/>
  <c r="K2467"/>
  <c r="K2468"/>
  <c r="K2477"/>
  <c r="K2478"/>
  <c r="K1918"/>
  <c r="K1032"/>
  <c r="K1033"/>
  <c r="K1034"/>
  <c r="K1035"/>
  <c r="K1036"/>
  <c r="K1037"/>
  <c r="K1038"/>
  <c r="K1039"/>
  <c r="K1040"/>
  <c r="K1041"/>
  <c r="K1042"/>
  <c r="K1043"/>
  <c r="K1787"/>
  <c r="K1026"/>
  <c r="K1027"/>
  <c r="K1028"/>
  <c r="K1029"/>
  <c r="K1030"/>
  <c r="K1031"/>
  <c r="K1786"/>
  <c r="K272"/>
  <c r="K273"/>
  <c r="K274"/>
  <c r="K275"/>
  <c r="K952"/>
  <c r="K968"/>
  <c r="K969"/>
  <c r="K970"/>
  <c r="K973"/>
  <c r="K1268"/>
  <c r="K1828"/>
  <c r="K59"/>
  <c r="K953"/>
  <c r="K967"/>
  <c r="K974"/>
  <c r="K1295"/>
  <c r="K1405"/>
  <c r="K1506"/>
  <c r="K1513"/>
  <c r="K1537"/>
  <c r="K1826"/>
  <c r="K746"/>
  <c r="K747"/>
  <c r="K748"/>
  <c r="K754"/>
  <c r="K756"/>
  <c r="K759"/>
  <c r="K760"/>
  <c r="K1762"/>
  <c r="K745"/>
  <c r="K755"/>
  <c r="K758"/>
  <c r="K761"/>
  <c r="K762"/>
  <c r="K763"/>
  <c r="K1760"/>
  <c r="K749"/>
  <c r="K757"/>
  <c r="K1399"/>
  <c r="K1551"/>
  <c r="K1761"/>
  <c r="K797"/>
  <c r="K798"/>
  <c r="K802"/>
  <c r="K1916"/>
  <c r="K801"/>
  <c r="K2341"/>
  <c r="K2378"/>
  <c r="K2379"/>
  <c r="K2413"/>
  <c r="K2428"/>
  <c r="K2431"/>
  <c r="K2432"/>
  <c r="K1919"/>
  <c r="K2389"/>
  <c r="K738"/>
  <c r="K2426"/>
  <c r="K2460"/>
  <c r="K2446"/>
  <c r="K2447"/>
  <c r="K2448"/>
  <c r="K2449"/>
  <c r="K2450"/>
  <c r="K2451"/>
  <c r="K2452"/>
  <c r="K2453"/>
  <c r="K2454"/>
  <c r="K2455"/>
  <c r="K2456"/>
  <c r="K2457"/>
  <c r="K2458"/>
  <c r="K2459"/>
  <c r="K1920"/>
  <c r="K1004"/>
  <c r="K1281"/>
  <c r="K1282"/>
  <c r="K2259"/>
  <c r="K2398"/>
  <c r="K1858"/>
  <c r="K135"/>
  <c r="K136"/>
  <c r="K428"/>
  <c r="K564"/>
  <c r="K565"/>
  <c r="K566"/>
  <c r="K567"/>
  <c r="K1283"/>
  <c r="K1284"/>
  <c r="K1415"/>
  <c r="K1644"/>
  <c r="K1651"/>
  <c r="K2031"/>
  <c r="K2406"/>
  <c r="K2433"/>
  <c r="K2480"/>
  <c r="K1803"/>
  <c r="K998"/>
  <c r="K1260"/>
  <c r="K1269"/>
  <c r="K1390"/>
  <c r="K1417"/>
  <c r="K1642"/>
  <c r="K1643"/>
  <c r="K1645"/>
  <c r="K1646"/>
  <c r="K1647"/>
  <c r="K1648"/>
  <c r="K1649"/>
  <c r="K2047"/>
  <c r="K2154"/>
  <c r="K2155"/>
  <c r="K2345"/>
  <c r="K2395"/>
  <c r="K1835"/>
  <c r="K243"/>
  <c r="K423"/>
  <c r="K752"/>
  <c r="K1974"/>
  <c r="K1763"/>
  <c r="K2469"/>
  <c r="K1414"/>
  <c r="K1610"/>
  <c r="K2361"/>
  <c r="K1805"/>
  <c r="K2338"/>
  <c r="K2367"/>
  <c r="K2021"/>
  <c r="K2351"/>
  <c r="K2419"/>
  <c r="K194"/>
  <c r="K2481"/>
  <c r="K35"/>
  <c r="K123"/>
  <c r="K127"/>
  <c r="K155"/>
  <c r="K411"/>
  <c r="K460"/>
  <c r="K796"/>
  <c r="K1164"/>
  <c r="K1170"/>
  <c r="K1590"/>
  <c r="K2066"/>
  <c r="K1866"/>
  <c r="K803"/>
  <c r="K2475"/>
  <c r="K101"/>
  <c r="K395"/>
  <c r="K2486"/>
  <c r="K1573"/>
  <c r="K2414"/>
  <c r="K2368"/>
  <c r="K2391"/>
  <c r="K255"/>
  <c r="K427"/>
  <c r="K445"/>
  <c r="K446"/>
  <c r="K459"/>
  <c r="K736"/>
  <c r="K2275"/>
  <c r="K2339"/>
  <c r="K2346"/>
  <c r="K2352"/>
  <c r="K2411"/>
  <c r="K2541"/>
  <c r="K1942"/>
  <c r="K2050"/>
  <c r="K323"/>
  <c r="K396"/>
  <c r="K471"/>
  <c r="K766"/>
  <c r="K1568"/>
  <c r="K1587"/>
  <c r="K2487"/>
  <c r="K1941"/>
  <c r="K170"/>
  <c r="K939"/>
  <c r="K1705"/>
  <c r="K1969"/>
  <c r="K1984"/>
  <c r="K1721"/>
  <c r="K1944"/>
  <c r="K1945"/>
  <c r="K2065"/>
  <c r="K1846"/>
  <c r="K788"/>
  <c r="K80"/>
  <c r="K2335"/>
  <c r="K2356"/>
  <c r="K1940"/>
  <c r="K366"/>
  <c r="K919"/>
  <c r="K2124"/>
  <c r="K2126"/>
  <c r="K2129"/>
  <c r="K2322"/>
  <c r="K2323"/>
  <c r="K2324"/>
  <c r="K26"/>
  <c r="K37"/>
  <c r="K142"/>
  <c r="K143"/>
  <c r="K271"/>
  <c r="K1949"/>
  <c r="K2022"/>
  <c r="K24"/>
  <c r="K2584"/>
  <c r="K936"/>
  <c r="K937"/>
  <c r="K1840"/>
  <c r="K22"/>
  <c r="K25"/>
  <c r="K270"/>
  <c r="K1959"/>
  <c r="K2240"/>
  <c r="K2357"/>
  <c r="K2390"/>
  <c r="K2434"/>
  <c r="K1901"/>
  <c r="K1575"/>
  <c r="K1577"/>
  <c r="K1576"/>
  <c r="K1582"/>
  <c r="K1584"/>
  <c r="K1706"/>
  <c r="K1946"/>
  <c r="K1841"/>
  <c r="K23"/>
  <c r="K27"/>
  <c r="K916"/>
  <c r="K2019"/>
  <c r="K2248"/>
  <c r="K2320"/>
  <c r="K2417"/>
  <c r="K1842"/>
  <c r="K598"/>
  <c r="K2144"/>
  <c r="K28"/>
  <c r="K82"/>
  <c r="K90"/>
  <c r="K99"/>
  <c r="K2142"/>
  <c r="K2334"/>
  <c r="K1843"/>
  <c r="K1958"/>
  <c r="K2139"/>
  <c r="K353"/>
  <c r="K359"/>
  <c r="K2530"/>
  <c r="K751"/>
  <c r="K2074"/>
  <c r="K2535"/>
  <c r="K1924"/>
  <c r="K2536"/>
  <c r="K1925"/>
  <c r="K2531"/>
  <c r="K2532"/>
  <c r="K2533"/>
  <c r="K2534"/>
  <c r="K1926"/>
  <c r="K1262"/>
  <c r="K1668"/>
  <c r="K2387"/>
  <c r="K1837"/>
  <c r="K357"/>
  <c r="K358"/>
  <c r="K1731"/>
  <c r="K356"/>
  <c r="K429"/>
  <c r="K430"/>
  <c r="K431"/>
  <c r="K433"/>
  <c r="K439"/>
  <c r="K444"/>
  <c r="K432"/>
  <c r="K448"/>
  <c r="K449"/>
  <c r="K1927"/>
  <c r="K177"/>
  <c r="K2140"/>
  <c r="K2141"/>
  <c r="K89"/>
  <c r="K1562"/>
  <c r="K1563"/>
  <c r="K1569"/>
  <c r="K1985"/>
  <c r="K1991"/>
  <c r="K1855"/>
  <c r="K1975"/>
  <c r="K2319"/>
  <c r="K1864"/>
  <c r="K254"/>
  <c r="K2587"/>
  <c r="K456"/>
  <c r="K468"/>
  <c r="K1012"/>
  <c r="K1011"/>
  <c r="K1015"/>
  <c r="K2149"/>
  <c r="K2517"/>
  <c r="K2518"/>
  <c r="K2519"/>
  <c r="K457"/>
  <c r="K458"/>
  <c r="K461"/>
  <c r="K463"/>
  <c r="K464"/>
  <c r="K465"/>
  <c r="K467"/>
  <c r="K466"/>
  <c r="K469"/>
  <c r="K1953"/>
  <c r="K1736"/>
  <c r="K341"/>
  <c r="K343"/>
  <c r="K344"/>
  <c r="K345"/>
  <c r="K172"/>
  <c r="K173"/>
  <c r="K332"/>
  <c r="K1657"/>
  <c r="K2436"/>
  <c r="K1836"/>
  <c r="K116"/>
  <c r="K1960"/>
  <c r="K2383"/>
  <c r="K1844"/>
  <c r="K1581"/>
  <c r="K2292"/>
  <c r="K2418"/>
  <c r="K29"/>
  <c r="K31"/>
  <c r="K162"/>
  <c r="K419"/>
  <c r="K716"/>
  <c r="K2522"/>
  <c r="K2612"/>
  <c r="K1711"/>
  <c r="K33"/>
  <c r="K1162"/>
  <c r="K1574"/>
  <c r="K2328"/>
  <c r="K51"/>
  <c r="K84"/>
  <c r="K363"/>
  <c r="K450"/>
  <c r="K575"/>
  <c r="K576"/>
  <c r="K673"/>
  <c r="K1013"/>
  <c r="K1591"/>
  <c r="K1653"/>
  <c r="K1654"/>
  <c r="K2059"/>
  <c r="K2069"/>
  <c r="K2143"/>
  <c r="K2284"/>
  <c r="K2416"/>
  <c r="K1943"/>
  <c r="K1304"/>
  <c r="K1315"/>
  <c r="K2461"/>
  <c r="K729"/>
  <c r="K1553"/>
  <c r="K2384"/>
  <c r="K1921"/>
  <c r="K1400"/>
  <c r="K1407"/>
  <c r="K1412"/>
  <c r="K1818"/>
  <c r="K16"/>
  <c r="K17"/>
  <c r="K1977"/>
  <c r="K2015"/>
  <c r="K87"/>
  <c r="K88"/>
  <c r="K95"/>
  <c r="K96"/>
  <c r="K420"/>
  <c r="K703"/>
  <c r="K1023"/>
  <c r="K1024"/>
  <c r="K1053"/>
  <c r="K1054"/>
  <c r="K1308"/>
  <c r="K1314"/>
  <c r="K1408"/>
  <c r="K1534"/>
  <c r="K1535"/>
  <c r="K2055"/>
  <c r="K2056"/>
  <c r="K2058"/>
  <c r="K2355"/>
  <c r="K2430"/>
  <c r="K2466"/>
  <c r="K1825"/>
  <c r="K1512"/>
  <c r="K1528"/>
  <c r="K2462"/>
  <c r="K1829"/>
  <c r="K13"/>
  <c r="K1952"/>
  <c r="K1963"/>
  <c r="K2424"/>
  <c r="K1851"/>
  <c r="K2138"/>
  <c r="K976"/>
  <c r="K1298"/>
  <c r="K1310"/>
  <c r="K2258"/>
  <c r="K1548"/>
  <c r="K97"/>
  <c r="K98"/>
  <c r="K570"/>
  <c r="K574"/>
  <c r="K744"/>
  <c r="K750"/>
  <c r="K2152"/>
  <c r="K2473"/>
  <c r="K2474"/>
  <c r="K1747"/>
  <c r="K146"/>
  <c r="K786"/>
  <c r="K1964"/>
  <c r="K1718"/>
  <c r="K1962"/>
  <c r="K1965"/>
  <c r="K425"/>
  <c r="K1661"/>
  <c r="K2548"/>
  <c r="K1930"/>
  <c r="K1947"/>
  <c r="K2077"/>
  <c r="K2408"/>
  <c r="K1950"/>
  <c r="K1305"/>
  <c r="K2061"/>
  <c r="K2380"/>
  <c r="K422"/>
  <c r="K1961"/>
  <c r="K1845"/>
  <c r="K1948"/>
  <c r="K2060"/>
  <c r="K2067"/>
  <c r="K52"/>
  <c r="K79"/>
  <c r="K310"/>
  <c r="K2429"/>
  <c r="K1956"/>
  <c r="K1957"/>
  <c r="K1987"/>
  <c r="K1847"/>
  <c r="K1968"/>
  <c r="K266"/>
  <c r="K476"/>
  <c r="K934"/>
  <c r="K1982"/>
  <c r="K1774"/>
  <c r="K1656"/>
  <c r="K244"/>
  <c r="K246"/>
  <c r="K267"/>
  <c r="K1280"/>
  <c r="K1848"/>
  <c r="K1696"/>
  <c r="K263"/>
  <c r="K793"/>
  <c r="K920"/>
  <c r="K1772"/>
  <c r="K711"/>
  <c r="K770"/>
  <c r="K1757"/>
  <c r="K67"/>
  <c r="K68"/>
  <c r="K2342"/>
  <c r="K1909"/>
  <c r="K1954"/>
  <c r="K1955"/>
  <c r="K81"/>
  <c r="K1850"/>
  <c r="K2263"/>
  <c r="K2262"/>
  <c r="K1903"/>
  <c r="K674"/>
  <c r="K721"/>
  <c r="K722"/>
  <c r="K735"/>
  <c r="K764"/>
  <c r="K2076"/>
  <c r="K1759"/>
  <c r="K1650"/>
  <c r="K2027"/>
  <c r="K2028"/>
  <c r="K2029"/>
  <c r="K790"/>
  <c r="K789"/>
  <c r="K1767"/>
  <c r="K577"/>
  <c r="K111"/>
  <c r="K112"/>
  <c r="K2157"/>
  <c r="K350"/>
  <c r="K348"/>
  <c r="K349"/>
  <c r="K1611"/>
  <c r="K2471"/>
  <c r="K152"/>
  <c r="K773"/>
  <c r="K947"/>
  <c r="K1609"/>
  <c r="K1986"/>
  <c r="K2333"/>
  <c r="K2472"/>
  <c r="K2550"/>
  <c r="K1933"/>
  <c r="K438"/>
  <c r="K472"/>
  <c r="K1852"/>
  <c r="K381"/>
  <c r="K1580"/>
  <c r="K2465"/>
  <c r="K2553"/>
  <c r="K1861"/>
  <c r="K380"/>
  <c r="K777"/>
  <c r="K2085"/>
  <c r="K1732"/>
  <c r="K77"/>
  <c r="K2557"/>
  <c r="K1588"/>
  <c r="K784"/>
  <c r="K1583"/>
  <c r="K2326"/>
  <c r="K2610"/>
  <c r="K1865"/>
  <c r="K351"/>
  <c r="K1558"/>
  <c r="K1564"/>
  <c r="K2520"/>
  <c r="K2521"/>
  <c r="K2606"/>
  <c r="K2607"/>
  <c r="K1833"/>
  <c r="K455"/>
  <c r="K462"/>
  <c r="K2046"/>
  <c r="K1863"/>
  <c r="K2245"/>
  <c r="K2247"/>
  <c r="K2251"/>
  <c r="K54"/>
  <c r="K704"/>
  <c r="K2552"/>
  <c r="K691"/>
  <c r="K694"/>
  <c r="K2249"/>
  <c r="K2252"/>
  <c r="K2253"/>
  <c r="K2254"/>
  <c r="K2377"/>
  <c r="K2388"/>
  <c r="K1902"/>
  <c r="K571"/>
  <c r="K572"/>
  <c r="K573"/>
  <c r="K1748"/>
  <c r="K1048"/>
  <c r="K1049"/>
  <c r="K1934"/>
  <c r="K176"/>
  <c r="K36"/>
  <c r="K731"/>
  <c r="K268"/>
  <c r="K1578"/>
  <c r="K2246"/>
  <c r="K2484"/>
  <c r="K265"/>
  <c r="K2255"/>
  <c r="K2565"/>
  <c r="K145"/>
  <c r="K202"/>
  <c r="K264"/>
  <c r="K412"/>
  <c r="K1859"/>
  <c r="K83"/>
  <c r="K1557"/>
  <c r="K1566"/>
  <c r="K1567"/>
  <c r="K2100"/>
  <c r="K1832"/>
  <c r="K85"/>
  <c r="K86"/>
  <c r="K100"/>
  <c r="K1561"/>
  <c r="K1939"/>
  <c r="K1565"/>
  <c r="K2150"/>
  <c r="K1849"/>
  <c r="K1681"/>
  <c r="K1682"/>
  <c r="K1996"/>
  <c r="K2135"/>
  <c r="K2580"/>
  <c r="K1854"/>
  <c r="K2271"/>
  <c r="K2279"/>
  <c r="K352"/>
  <c r="K354"/>
  <c r="K355"/>
  <c r="K1669"/>
  <c r="K1670"/>
  <c r="K1703"/>
  <c r="K1970"/>
  <c r="K1971"/>
  <c r="K1972"/>
  <c r="K1989"/>
  <c r="K1990"/>
  <c r="K2272"/>
  <c r="K2277"/>
  <c r="K2278"/>
  <c r="K2410"/>
  <c r="K1853"/>
  <c r="K1967"/>
  <c r="K2048"/>
  <c r="K2049"/>
  <c r="K2052"/>
  <c r="K2053"/>
  <c r="K2054"/>
  <c r="K2273"/>
  <c r="K2274"/>
  <c r="K2276"/>
  <c r="K1862"/>
  <c r="K662"/>
  <c r="K2102"/>
  <c r="K2103"/>
  <c r="K2108"/>
  <c r="K1884"/>
  <c r="K660"/>
  <c r="K2101"/>
  <c r="K2133"/>
  <c r="K1709"/>
  <c r="K156"/>
  <c r="K658"/>
  <c r="K1291"/>
  <c r="K1290"/>
  <c r="K1292"/>
  <c r="K1293"/>
  <c r="K1286"/>
  <c r="K1287"/>
  <c r="K1288"/>
  <c r="K1289"/>
  <c r="K2002"/>
  <c r="K1804"/>
  <c r="K661"/>
  <c r="K2005"/>
  <c r="K2107"/>
  <c r="K196"/>
  <c r="K399"/>
  <c r="K403"/>
  <c r="K404"/>
  <c r="K406"/>
  <c r="K407"/>
  <c r="K408"/>
  <c r="K560"/>
  <c r="K666"/>
  <c r="K951"/>
  <c r="K1734"/>
  <c r="K400"/>
  <c r="K656"/>
  <c r="K1988"/>
  <c r="K402"/>
  <c r="K2042"/>
  <c r="K401"/>
  <c r="K405"/>
  <c r="K409"/>
  <c r="K1735"/>
  <c r="K108"/>
  <c r="K659"/>
  <c r="K2106"/>
  <c r="K215"/>
  <c r="K2087"/>
  <c r="K2555"/>
  <c r="K1875"/>
  <c r="K2112"/>
  <c r="K2115"/>
  <c r="K2116"/>
  <c r="K2114"/>
  <c r="K2105"/>
  <c r="K410"/>
  <c r="K2104"/>
  <c r="K2113"/>
  <c r="K2593"/>
  <c r="K725"/>
  <c r="K1099"/>
  <c r="K2072"/>
  <c r="K1097"/>
  <c r="K1158"/>
  <c r="K2597"/>
  <c r="K1159"/>
  <c r="K562"/>
  <c r="K114"/>
  <c r="K115"/>
  <c r="K1597"/>
  <c r="K2594"/>
  <c r="K160"/>
  <c r="K161"/>
  <c r="K2265"/>
  <c r="K2298"/>
  <c r="K144"/>
  <c r="K210"/>
  <c r="K1109"/>
  <c r="K1154"/>
  <c r="K2512"/>
  <c r="K2528"/>
  <c r="K1068"/>
  <c r="K1052"/>
  <c r="K1117"/>
  <c r="K1122"/>
  <c r="K2098"/>
  <c r="K1872"/>
  <c r="K171"/>
  <c r="K164"/>
  <c r="K374"/>
  <c r="K1600"/>
  <c r="K1704"/>
  <c r="K1838"/>
  <c r="K1111"/>
  <c r="K2312"/>
  <c r="K2525"/>
  <c r="K1923"/>
  <c r="K1093"/>
  <c r="K1094"/>
  <c r="K1095"/>
  <c r="K2488"/>
  <c r="K1792"/>
  <c r="K1061"/>
  <c r="K2294"/>
  <c r="K2295"/>
  <c r="K2296"/>
  <c r="K2549"/>
  <c r="K414"/>
  <c r="K1084"/>
  <c r="K1085"/>
  <c r="K1086"/>
  <c r="K1119"/>
  <c r="K1120"/>
  <c r="K1121"/>
  <c r="K1124"/>
  <c r="K1125"/>
  <c r="K1126"/>
  <c r="K1128"/>
  <c r="K1130"/>
  <c r="K1137"/>
  <c r="K1141"/>
  <c r="K2283"/>
  <c r="K1131"/>
  <c r="K1790"/>
  <c r="K1006"/>
  <c r="K1007"/>
  <c r="K1088"/>
  <c r="K1114"/>
  <c r="K1136"/>
  <c r="K1153"/>
  <c r="K2483"/>
  <c r="K1150"/>
  <c r="K1873"/>
  <c r="K940"/>
  <c r="K941"/>
  <c r="K942"/>
  <c r="K2310"/>
  <c r="K2329"/>
  <c r="K1775"/>
  <c r="K806"/>
  <c r="K805"/>
  <c r="K807"/>
  <c r="K808"/>
  <c r="K809"/>
  <c r="K943"/>
  <c r="K944"/>
  <c r="K1612"/>
  <c r="K1768"/>
  <c r="K38"/>
  <c r="K168"/>
  <c r="K717"/>
  <c r="K2093"/>
  <c r="K1874"/>
  <c r="K139"/>
  <c r="K333"/>
  <c r="K926"/>
  <c r="K1045"/>
  <c r="K2582"/>
  <c r="K1729"/>
  <c r="K928"/>
  <c r="K1301"/>
  <c r="K1552"/>
  <c r="K2163"/>
  <c r="K2164"/>
  <c r="K2165"/>
  <c r="K2166"/>
  <c r="K2167"/>
  <c r="K2599"/>
  <c r="K1886"/>
  <c r="K133"/>
  <c r="K129"/>
  <c r="K130"/>
  <c r="K131"/>
  <c r="K132"/>
  <c r="K134"/>
  <c r="K1067"/>
  <c r="K1096"/>
  <c r="K1098"/>
  <c r="K1101"/>
  <c r="K1276"/>
  <c r="K1882"/>
  <c r="K1058"/>
  <c r="K1100"/>
  <c r="K1146"/>
  <c r="K2321"/>
  <c r="K1793"/>
  <c r="K778"/>
  <c r="K779"/>
  <c r="K1392"/>
  <c r="K1662"/>
  <c r="K1764"/>
  <c r="K257"/>
  <c r="K1659"/>
  <c r="K2111"/>
  <c r="K2318"/>
  <c r="K2316"/>
  <c r="K2317"/>
  <c r="K2515"/>
  <c r="K1907"/>
  <c r="K346"/>
  <c r="K1302"/>
  <c r="K1323"/>
  <c r="K1334"/>
  <c r="K1344"/>
  <c r="K1346"/>
  <c r="K1379"/>
  <c r="K1380"/>
  <c r="K1381"/>
  <c r="K1499"/>
  <c r="K2280"/>
  <c r="K2303"/>
  <c r="K2505"/>
  <c r="K2507"/>
  <c r="K2539"/>
  <c r="K2547"/>
  <c r="K1929"/>
  <c r="K195"/>
  <c r="K2304"/>
  <c r="K1905"/>
  <c r="K983"/>
  <c r="K985"/>
  <c r="K997"/>
  <c r="K1000"/>
  <c r="K1001"/>
  <c r="K1123"/>
  <c r="K1783"/>
  <c r="K995"/>
  <c r="K1002"/>
  <c r="K1008"/>
  <c r="K2527"/>
  <c r="K1785"/>
  <c r="K981"/>
  <c r="K982"/>
  <c r="K986"/>
  <c r="K987"/>
  <c r="K989"/>
  <c r="K990"/>
  <c r="K991"/>
  <c r="K992"/>
  <c r="K993"/>
  <c r="K979"/>
  <c r="K994"/>
  <c r="K1003"/>
  <c r="K1005"/>
  <c r="K1057"/>
  <c r="K1059"/>
  <c r="K1156"/>
  <c r="K1157"/>
  <c r="K1782"/>
  <c r="K996"/>
  <c r="K388"/>
  <c r="K984"/>
  <c r="K999"/>
  <c r="K1572"/>
  <c r="K1586"/>
  <c r="K2598"/>
  <c r="K1784"/>
  <c r="K1062"/>
  <c r="K1083"/>
  <c r="K1089"/>
  <c r="K1090"/>
  <c r="K1091"/>
  <c r="K1092"/>
  <c r="K1585"/>
  <c r="K1791"/>
  <c r="K147"/>
  <c r="K1017"/>
  <c r="K2300"/>
  <c r="K2307"/>
  <c r="K2600"/>
  <c r="K1745"/>
  <c r="K150"/>
  <c r="K151"/>
  <c r="K336"/>
  <c r="K337"/>
  <c r="K365"/>
  <c r="K1046"/>
  <c r="K1278"/>
  <c r="K2159"/>
  <c r="K2297"/>
  <c r="K1719"/>
  <c r="K338"/>
  <c r="K413"/>
  <c r="K782"/>
  <c r="K1666"/>
  <c r="K2160"/>
  <c r="K2306"/>
  <c r="K2308"/>
  <c r="K2309"/>
  <c r="K1730"/>
  <c r="K148"/>
  <c r="K360"/>
  <c r="K373"/>
  <c r="K390"/>
  <c r="K927"/>
  <c r="K1708"/>
  <c r="K2130"/>
  <c r="K2314"/>
  <c r="K2595"/>
  <c r="K2596"/>
  <c r="K1906"/>
  <c r="K309"/>
  <c r="K776"/>
  <c r="K933"/>
  <c r="K1047"/>
  <c r="K2131"/>
  <c r="K2151"/>
  <c r="K2291"/>
  <c r="K2523"/>
  <c r="K1870"/>
  <c r="K69"/>
  <c r="K252"/>
  <c r="K771"/>
  <c r="K1658"/>
  <c r="K2032"/>
  <c r="K2034"/>
  <c r="K2071"/>
  <c r="K2082"/>
  <c r="K2491"/>
  <c r="K1871"/>
  <c r="K1598"/>
  <c r="K2574"/>
  <c r="K2575"/>
  <c r="K2579"/>
  <c r="K1885"/>
  <c r="K340"/>
  <c r="K342"/>
  <c r="K372"/>
  <c r="K389"/>
  <c r="K720"/>
  <c r="K1051"/>
  <c r="K1055"/>
  <c r="K1307"/>
  <c r="K1311"/>
  <c r="K1401"/>
  <c r="K2121"/>
  <c r="K2122"/>
  <c r="K2516"/>
  <c r="K1857"/>
  <c r="K212"/>
  <c r="K213"/>
  <c r="K214"/>
  <c r="K958"/>
  <c r="K959"/>
  <c r="K960"/>
  <c r="K961"/>
  <c r="K1318"/>
  <c r="K1722"/>
  <c r="K475"/>
  <c r="K473"/>
  <c r="K474"/>
  <c r="K1357"/>
  <c r="K284"/>
  <c r="K295"/>
  <c r="K304"/>
  <c r="K303"/>
  <c r="K1726"/>
  <c r="K278"/>
  <c r="K276"/>
  <c r="K277"/>
  <c r="K279"/>
  <c r="K280"/>
  <c r="K281"/>
  <c r="K282"/>
  <c r="K283"/>
  <c r="K288"/>
  <c r="K289"/>
  <c r="K290"/>
  <c r="K291"/>
  <c r="K292"/>
  <c r="K294"/>
  <c r="K296"/>
  <c r="K298"/>
  <c r="K299"/>
  <c r="K300"/>
  <c r="K301"/>
  <c r="K302"/>
  <c r="K1725"/>
  <c r="K285"/>
  <c r="K286"/>
  <c r="K287"/>
  <c r="K293"/>
  <c r="K297"/>
  <c r="K1794"/>
  <c r="K106"/>
  <c r="K1056"/>
  <c r="K1070"/>
  <c r="K1071"/>
  <c r="K1072"/>
  <c r="K1073"/>
  <c r="K1074"/>
  <c r="K1075"/>
  <c r="K1076"/>
  <c r="K1077"/>
  <c r="K1078"/>
  <c r="K1079"/>
  <c r="K1060"/>
  <c r="K1108"/>
  <c r="K1144"/>
  <c r="K1145"/>
  <c r="K2146"/>
  <c r="K1788"/>
  <c r="K1087"/>
  <c r="K1127"/>
  <c r="K1129"/>
  <c r="K364"/>
  <c r="K559"/>
  <c r="K2026"/>
  <c r="K2109"/>
  <c r="K2132"/>
  <c r="K2526"/>
  <c r="K2542"/>
  <c r="K1777"/>
  <c r="K163"/>
  <c r="K174"/>
  <c r="K568"/>
  <c r="K1615"/>
  <c r="K1834"/>
  <c r="K977"/>
  <c r="K2145"/>
  <c r="K1883"/>
  <c r="K1044"/>
  <c r="K2025"/>
  <c r="K1879"/>
  <c r="K391"/>
  <c r="K705"/>
  <c r="K707"/>
  <c r="K708"/>
  <c r="K709"/>
  <c r="K1756"/>
  <c r="K421"/>
  <c r="K948"/>
  <c r="K1165"/>
  <c r="K1603"/>
  <c r="K2161"/>
  <c r="K2286"/>
  <c r="K1881"/>
  <c r="K113"/>
  <c r="K371"/>
  <c r="K713"/>
  <c r="K2070"/>
  <c r="K2270"/>
  <c r="K2266"/>
  <c r="K2267"/>
  <c r="K2268"/>
  <c r="K2269"/>
  <c r="K1904"/>
  <c r="K347"/>
  <c r="K1337"/>
  <c r="K1356"/>
  <c r="K1452"/>
  <c r="K1640"/>
  <c r="K1667"/>
  <c r="K2281"/>
  <c r="K2302"/>
  <c r="K2332"/>
  <c r="K2506"/>
  <c r="K2538"/>
  <c r="K2543"/>
  <c r="K1928"/>
  <c r="K119"/>
  <c r="K379"/>
  <c r="K563"/>
  <c r="K780"/>
  <c r="K783"/>
  <c r="K795"/>
  <c r="K1050"/>
  <c r="K2081"/>
  <c r="K1765"/>
  <c r="K730"/>
  <c r="K785"/>
  <c r="K392"/>
  <c r="K1599"/>
  <c r="K2313"/>
  <c r="K2573"/>
  <c r="K2609"/>
  <c r="K1938"/>
  <c r="K120"/>
  <c r="K2331"/>
  <c r="K2330"/>
  <c r="K1908"/>
  <c r="K362"/>
  <c r="K361"/>
  <c r="K710"/>
  <c r="K728"/>
  <c r="K2570"/>
  <c r="K1932"/>
  <c r="K157"/>
  <c r="K1273"/>
  <c r="K1270"/>
  <c r="K1271"/>
  <c r="K1272"/>
  <c r="K2293"/>
  <c r="K110"/>
  <c r="K561"/>
  <c r="K2118"/>
  <c r="K675"/>
  <c r="K1266"/>
  <c r="K1267"/>
  <c r="K1413"/>
  <c r="K1660"/>
  <c r="K2282"/>
  <c r="K138"/>
  <c r="K1951"/>
  <c r="K1973"/>
  <c r="K1152"/>
  <c r="K383"/>
  <c r="K384"/>
  <c r="K1312"/>
  <c r="K1316"/>
  <c r="K1317"/>
  <c r="K1320"/>
  <c r="K1343"/>
  <c r="K1367"/>
  <c r="K1383"/>
  <c r="K1409"/>
  <c r="K2566"/>
  <c r="K1733"/>
  <c r="K1347"/>
  <c r="K1348"/>
  <c r="K1349"/>
  <c r="K1351"/>
  <c r="K382"/>
  <c r="K1447"/>
  <c r="K2544"/>
  <c r="K2546"/>
  <c r="K2545"/>
  <c r="K1830"/>
  <c r="K393"/>
  <c r="K781"/>
  <c r="K1299"/>
  <c r="K1427"/>
  <c r="K1459"/>
  <c r="K1465"/>
  <c r="K1543"/>
  <c r="K1641"/>
  <c r="K2301"/>
  <c r="K1814"/>
  <c r="K159"/>
  <c r="K394"/>
  <c r="K1296"/>
  <c r="K1324"/>
  <c r="K1342"/>
  <c r="K1353"/>
  <c r="K1354"/>
  <c r="K1373"/>
  <c r="K1387"/>
  <c r="K1421"/>
  <c r="K1425"/>
  <c r="K1515"/>
  <c r="K1527"/>
  <c r="K1538"/>
  <c r="K1613"/>
  <c r="K1614"/>
  <c r="K2043"/>
  <c r="K2492"/>
  <c r="K2571"/>
  <c r="K2572"/>
  <c r="K1813"/>
  <c r="K1424"/>
  <c r="K1426"/>
  <c r="K1443"/>
  <c r="K1444"/>
  <c r="K1451"/>
  <c r="K1493"/>
  <c r="K1500"/>
  <c r="K1822"/>
  <c r="K55"/>
  <c r="K1329"/>
  <c r="K1332"/>
  <c r="K1370"/>
  <c r="K1398"/>
  <c r="K1419"/>
  <c r="K1423"/>
  <c r="K1439"/>
  <c r="K1446"/>
  <c r="K1454"/>
  <c r="K1455"/>
  <c r="K1456"/>
  <c r="K1458"/>
  <c r="K1460"/>
  <c r="K1461"/>
  <c r="K1466"/>
  <c r="K1467"/>
  <c r="K1469"/>
  <c r="K1471"/>
  <c r="K1472"/>
  <c r="K1476"/>
  <c r="K1478"/>
  <c r="K1479"/>
  <c r="K1482"/>
  <c r="K1484"/>
  <c r="K1486"/>
  <c r="K1487"/>
  <c r="K1492"/>
  <c r="K1502"/>
  <c r="K1503"/>
  <c r="K1504"/>
  <c r="K1507"/>
  <c r="K1510"/>
  <c r="K1517"/>
  <c r="K1530"/>
  <c r="K1532"/>
  <c r="K1542"/>
  <c r="K1547"/>
  <c r="K2264"/>
  <c r="K1815"/>
  <c r="K1375"/>
  <c r="K1445"/>
  <c r="K1823"/>
  <c r="K58"/>
  <c r="K1498"/>
  <c r="K1525"/>
  <c r="K2558"/>
  <c r="K2559"/>
  <c r="K1807"/>
  <c r="K334"/>
  <c r="K335"/>
  <c r="K1279"/>
  <c r="K1345"/>
  <c r="K1422"/>
  <c r="K1432"/>
  <c r="K1495"/>
  <c r="K1549"/>
  <c r="K1350"/>
  <c r="K1811"/>
  <c r="K1322"/>
  <c r="K1325"/>
  <c r="K1326"/>
  <c r="K1327"/>
  <c r="K1328"/>
  <c r="K1331"/>
  <c r="K1359"/>
  <c r="K1391"/>
  <c r="K1808"/>
  <c r="K1335"/>
  <c r="K1362"/>
  <c r="K1396"/>
  <c r="K1816"/>
  <c r="K1339"/>
  <c r="K1363"/>
  <c r="K1366"/>
  <c r="K1368"/>
  <c r="K1817"/>
  <c r="K1336"/>
  <c r="K1369"/>
  <c r="K1297"/>
  <c r="K1341"/>
  <c r="K1352"/>
  <c r="K1812"/>
  <c r="K1384"/>
  <c r="K1505"/>
  <c r="K1511"/>
  <c r="K1540"/>
  <c r="K1806"/>
  <c r="K1453"/>
  <c r="K1979"/>
  <c r="K1333"/>
  <c r="K1365"/>
  <c r="K1436"/>
  <c r="K1541"/>
  <c r="K1810"/>
  <c r="K56"/>
  <c r="K57"/>
  <c r="K1355"/>
  <c r="K1437"/>
  <c r="K1449"/>
  <c r="K1457"/>
  <c r="K1462"/>
  <c r="K1463"/>
  <c r="K1464"/>
  <c r="K1470"/>
  <c r="K1473"/>
  <c r="K1474"/>
  <c r="K1475"/>
  <c r="K1477"/>
  <c r="K1481"/>
  <c r="K1483"/>
  <c r="K1485"/>
  <c r="K1488"/>
  <c r="K1489"/>
  <c r="K1490"/>
  <c r="K1491"/>
  <c r="K1496"/>
  <c r="K1501"/>
  <c r="K1508"/>
  <c r="K1519"/>
  <c r="K1520"/>
  <c r="K1521"/>
  <c r="K1522"/>
  <c r="K1523"/>
  <c r="K1524"/>
  <c r="K1526"/>
  <c r="K1809"/>
  <c r="K1313"/>
  <c r="K1319"/>
  <c r="K1371"/>
  <c r="K1372"/>
  <c r="K1374"/>
  <c r="K1386"/>
  <c r="K1418"/>
  <c r="K1435"/>
  <c r="K1441"/>
  <c r="K1494"/>
  <c r="K1497"/>
  <c r="K1529"/>
  <c r="K1531"/>
  <c r="K1539"/>
  <c r="K1827"/>
  <c r="K1330"/>
  <c r="K1388"/>
  <c r="K1393"/>
  <c r="K1402"/>
  <c r="K1403"/>
  <c r="K1404"/>
  <c r="K1410"/>
  <c r="K1438"/>
  <c r="K2261"/>
  <c r="K1821"/>
  <c r="K1300"/>
  <c r="K1321"/>
  <c r="K1385"/>
  <c r="K1420"/>
  <c r="K1428"/>
  <c r="K1429"/>
  <c r="K1430"/>
  <c r="K1431"/>
  <c r="K1433"/>
  <c r="K1434"/>
  <c r="K1440"/>
  <c r="K1448"/>
  <c r="K1468"/>
  <c r="K1480"/>
  <c r="K1516"/>
  <c r="K1518"/>
  <c r="K1993"/>
  <c r="K2033"/>
  <c r="K2285"/>
  <c r="K2299"/>
  <c r="K2305"/>
  <c r="K2509"/>
  <c r="K2510"/>
  <c r="K2511"/>
  <c r="K2568"/>
  <c r="K2569"/>
  <c r="K1824"/>
  <c r="K957"/>
  <c r="K971"/>
  <c r="K972"/>
  <c r="K1593"/>
  <c r="K1594"/>
  <c r="K1595"/>
  <c r="K1780"/>
  <c r="K1358"/>
  <c r="K1442"/>
  <c r="K1514"/>
  <c r="K1544"/>
  <c r="K1450"/>
  <c r="K1536"/>
  <c r="K1820"/>
  <c r="K1063"/>
  <c r="K1064"/>
  <c r="K1102"/>
  <c r="K1104"/>
  <c r="K1105"/>
  <c r="K1107"/>
  <c r="K1110"/>
  <c r="K1113"/>
  <c r="K1116"/>
  <c r="K1132"/>
  <c r="K1133"/>
  <c r="K1138"/>
  <c r="K1139"/>
  <c r="K1140"/>
  <c r="K1142"/>
  <c r="K1143"/>
  <c r="K1795"/>
  <c r="K1066"/>
  <c r="K1081"/>
  <c r="K1082"/>
  <c r="K1103"/>
  <c r="K1112"/>
  <c r="K1134"/>
  <c r="K1797"/>
  <c r="K1065"/>
  <c r="K1069"/>
  <c r="K1080"/>
  <c r="K1115"/>
  <c r="K1135"/>
  <c r="K1151"/>
  <c r="K1796"/>
  <c r="K723"/>
  <c r="K1106"/>
  <c r="K1118"/>
  <c r="K1147"/>
  <c r="K1148"/>
  <c r="K1149"/>
  <c r="K2153"/>
  <c r="K1789"/>
  <c r="K582"/>
  <c r="K583"/>
  <c r="K963"/>
  <c r="K964"/>
  <c r="K965"/>
  <c r="K975"/>
  <c r="K1699"/>
  <c r="K1779"/>
  <c r="K211"/>
  <c r="K245"/>
  <c r="K248"/>
  <c r="K249"/>
  <c r="K945"/>
  <c r="K946"/>
  <c r="K1169"/>
  <c r="K1389"/>
  <c r="K2075"/>
  <c r="K2537"/>
  <c r="K2608"/>
  <c r="K1724"/>
  <c r="K794"/>
  <c r="K584"/>
  <c r="K587"/>
  <c r="K588"/>
  <c r="K2030"/>
  <c r="K2325"/>
  <c r="K578"/>
  <c r="K589"/>
  <c r="K1155"/>
  <c r="K579"/>
  <c r="K581"/>
  <c r="K586"/>
  <c r="K580"/>
  <c r="K714"/>
  <c r="K980"/>
  <c r="K1306"/>
  <c r="K1360"/>
  <c r="K1361"/>
  <c r="K1364"/>
  <c r="K1378"/>
  <c r="K1533"/>
  <c r="K1545"/>
  <c r="K1554"/>
  <c r="K1831"/>
  <c r="K988"/>
  <c r="K1338"/>
  <c r="K1340"/>
  <c r="K1406"/>
  <c r="K1819"/>
  <c r="K954"/>
  <c r="K955"/>
  <c r="K956"/>
  <c r="K962"/>
  <c r="K966"/>
  <c r="K1309"/>
  <c r="K1294"/>
  <c r="K1376"/>
  <c r="K1394"/>
  <c r="K1395"/>
  <c r="K1411"/>
  <c r="K1416"/>
  <c r="K1509"/>
  <c r="K1546"/>
  <c r="K1550"/>
  <c r="K1555"/>
  <c r="K1556"/>
  <c r="K1778"/>
  <c r="K585"/>
  <c r="K331"/>
  <c r="K810"/>
  <c r="K949"/>
  <c r="K950"/>
  <c r="K2260"/>
  <c r="K1776"/>
  <c r="K1683"/>
  <c r="K2244"/>
  <c r="K932"/>
  <c r="K1596"/>
  <c r="K1665"/>
  <c r="K1686"/>
  <c r="K1976"/>
  <c r="K2134"/>
  <c r="K2243"/>
  <c r="K2242"/>
  <c r="K1937"/>
  <c r="K935"/>
  <c r="K1992"/>
  <c r="K1994"/>
  <c r="K169"/>
  <c r="K1377"/>
  <c r="K2603"/>
  <c r="K165"/>
  <c r="K167"/>
  <c r="K2601"/>
  <c r="K1688"/>
  <c r="K1689"/>
  <c r="K1691"/>
  <c r="K1690"/>
  <c r="K1692"/>
  <c r="K1694"/>
  <c r="K1687"/>
  <c r="K1695"/>
  <c r="K1693"/>
  <c r="K2086"/>
  <c r="K2091"/>
  <c r="K1877"/>
  <c r="K385"/>
  <c r="K768"/>
  <c r="K1010"/>
  <c r="K1275"/>
  <c r="K2084"/>
  <c r="K2089"/>
  <c r="K2099"/>
  <c r="K1876"/>
  <c r="K2083"/>
  <c r="K1592"/>
  <c r="K726"/>
  <c r="K804"/>
  <c r="K917"/>
  <c r="K1604"/>
  <c r="K1684"/>
  <c r="K1697"/>
  <c r="K1698"/>
  <c r="K1700"/>
  <c r="K1701"/>
  <c r="K1702"/>
  <c r="K2095"/>
  <c r="K2097"/>
  <c r="K2158"/>
  <c r="K2564"/>
  <c r="K2605"/>
  <c r="K1880"/>
  <c r="K2117"/>
  <c r="K207"/>
  <c r="K2554"/>
  <c r="K929"/>
  <c r="K1168"/>
  <c r="K1980"/>
  <c r="K2088"/>
  <c r="K2090"/>
  <c r="K2096"/>
  <c r="K2311"/>
  <c r="K2514"/>
  <c r="K2540"/>
  <c r="K1878"/>
  <c r="K1983"/>
  <c r="K1981"/>
  <c r="K1685"/>
  <c r="K2602"/>
  <c r="K166"/>
  <c r="K247"/>
  <c r="K2110"/>
  <c r="K2604"/>
  <c r="K1860"/>
  <c r="K2250"/>
  <c r="K930"/>
  <c r="K931"/>
  <c r="K2162"/>
  <c r="K2092"/>
  <c r="K2094"/>
  <c r="K2583"/>
  <c r="K109"/>
  <c r="K137"/>
  <c r="K208"/>
  <c r="K253"/>
  <c r="K378"/>
  <c r="K712"/>
  <c r="K1264"/>
  <c r="K1839"/>
  <c r="K1978"/>
  <c r="K2256"/>
  <c r="K1277"/>
  <c r="K2560"/>
  <c r="K121"/>
  <c r="K209"/>
  <c r="K1601"/>
  <c r="K2289"/>
  <c r="K2290"/>
  <c r="K2556"/>
  <c r="K1856"/>
  <c r="K678"/>
  <c r="H9"/>
  <c r="H10"/>
  <c r="H1285"/>
  <c r="H1663"/>
  <c r="H2611"/>
  <c r="H1602"/>
  <c r="H1672"/>
  <c r="H2024"/>
  <c r="H2576"/>
  <c r="H2577"/>
  <c r="H2578"/>
  <c r="H2589"/>
  <c r="H2590"/>
  <c r="H2591"/>
  <c r="H2592"/>
  <c r="H224"/>
  <c r="H225"/>
  <c r="H226"/>
  <c r="H227"/>
  <c r="H228"/>
  <c r="H229"/>
  <c r="H230"/>
  <c r="H231"/>
  <c r="H232"/>
  <c r="H233"/>
  <c r="H234"/>
  <c r="H235"/>
  <c r="H236"/>
  <c r="H237"/>
  <c r="H239"/>
  <c r="H240"/>
  <c r="H1999"/>
  <c r="H2068"/>
  <c r="H2287"/>
  <c r="H1723"/>
  <c r="H376"/>
  <c r="H600"/>
  <c r="H617"/>
  <c r="H619"/>
  <c r="H625"/>
  <c r="H637"/>
  <c r="H682"/>
  <c r="H223"/>
  <c r="H609"/>
  <c r="H1166"/>
  <c r="H615"/>
  <c r="H657"/>
  <c r="H663"/>
  <c r="H1750"/>
  <c r="H621"/>
  <c r="H624"/>
  <c r="H681"/>
  <c r="H594"/>
  <c r="H623"/>
  <c r="H608"/>
  <c r="H616"/>
  <c r="H677"/>
  <c r="H685"/>
  <c r="H698"/>
  <c r="H678"/>
  <c r="H686"/>
  <c r="H2315"/>
  <c r="H377"/>
  <c r="H607"/>
  <c r="H622"/>
  <c r="H664"/>
  <c r="H635"/>
  <c r="H645"/>
  <c r="H665"/>
  <c r="H690"/>
  <c r="H602"/>
  <c r="H655"/>
  <c r="H620"/>
  <c r="H626"/>
  <c r="H636"/>
  <c r="H654"/>
  <c r="H680"/>
  <c r="H684"/>
  <c r="H2586"/>
  <c r="H618"/>
  <c r="H634"/>
  <c r="H679"/>
  <c r="H683"/>
  <c r="H688"/>
  <c r="H689"/>
  <c r="H692"/>
  <c r="H1752"/>
  <c r="H606"/>
  <c r="H687"/>
  <c r="H700"/>
  <c r="H702"/>
  <c r="H1754"/>
  <c r="H641"/>
  <c r="H652"/>
  <c r="H672"/>
  <c r="H701"/>
  <c r="H1617"/>
  <c r="H614"/>
  <c r="H611"/>
  <c r="H613"/>
  <c r="H631"/>
  <c r="H668"/>
  <c r="H238"/>
  <c r="H250"/>
  <c r="H699"/>
  <c r="H591"/>
  <c r="H595"/>
  <c r="H627"/>
  <c r="H632"/>
  <c r="H671"/>
  <c r="H1753"/>
  <c r="H222"/>
  <c r="H241"/>
  <c r="H593"/>
  <c r="H638"/>
  <c r="H646"/>
  <c r="H1755"/>
  <c r="H630"/>
  <c r="H642"/>
  <c r="H643"/>
  <c r="H670"/>
  <c r="H633"/>
  <c r="H653"/>
  <c r="H628"/>
  <c r="H629"/>
  <c r="H644"/>
  <c r="H695"/>
  <c r="H590"/>
  <c r="H592"/>
  <c r="H596"/>
  <c r="H597"/>
  <c r="H612"/>
  <c r="H640"/>
  <c r="H647"/>
  <c r="H649"/>
  <c r="H650"/>
  <c r="H651"/>
  <c r="H667"/>
  <c r="H669"/>
  <c r="H676"/>
  <c r="H693"/>
  <c r="H696"/>
  <c r="H697"/>
  <c r="H1751"/>
  <c r="H599"/>
  <c r="H601"/>
  <c r="H603"/>
  <c r="H604"/>
  <c r="H605"/>
  <c r="H610"/>
  <c r="H639"/>
  <c r="H648"/>
  <c r="H1749"/>
  <c r="H76"/>
  <c r="H78"/>
  <c r="H329"/>
  <c r="H330"/>
  <c r="H417"/>
  <c r="H1018"/>
  <c r="H2288"/>
  <c r="H153"/>
  <c r="H154"/>
  <c r="H368"/>
  <c r="H369"/>
  <c r="H370"/>
  <c r="H415"/>
  <c r="H416"/>
  <c r="H1274"/>
  <c r="H1897"/>
  <c r="H34"/>
  <c r="H978"/>
  <c r="H175"/>
  <c r="H2257"/>
  <c r="H1781"/>
  <c r="H53"/>
  <c r="H122"/>
  <c r="H124"/>
  <c r="H125"/>
  <c r="H126"/>
  <c r="H128"/>
  <c r="H367"/>
  <c r="H1022"/>
  <c r="H1717"/>
  <c r="H205"/>
  <c r="H375"/>
  <c r="H517"/>
  <c r="H530"/>
  <c r="H534"/>
  <c r="H537"/>
  <c r="H558"/>
  <c r="H706"/>
  <c r="H2128"/>
  <c r="H1899"/>
  <c r="H104"/>
  <c r="H260"/>
  <c r="H2224"/>
  <c r="H528"/>
  <c r="H531"/>
  <c r="H555"/>
  <c r="H557"/>
  <c r="H734"/>
  <c r="H922"/>
  <c r="H1263"/>
  <c r="H2175"/>
  <c r="H2220"/>
  <c r="H2513"/>
  <c r="H1739"/>
  <c r="H480"/>
  <c r="H481"/>
  <c r="H482"/>
  <c r="H483"/>
  <c r="H484"/>
  <c r="H485"/>
  <c r="H486"/>
  <c r="H487"/>
  <c r="H501"/>
  <c r="H2125"/>
  <c r="H1737"/>
  <c r="H510"/>
  <c r="H511"/>
  <c r="H512"/>
  <c r="H513"/>
  <c r="H514"/>
  <c r="H515"/>
  <c r="H541"/>
  <c r="H1743"/>
  <c r="H518"/>
  <c r="H519"/>
  <c r="H520"/>
  <c r="H521"/>
  <c r="H522"/>
  <c r="H523"/>
  <c r="H524"/>
  <c r="H525"/>
  <c r="H526"/>
  <c r="H538"/>
  <c r="H1744"/>
  <c r="H508"/>
  <c r="H546"/>
  <c r="H550"/>
  <c r="H1738"/>
  <c r="H503"/>
  <c r="H504"/>
  <c r="H505"/>
  <c r="H506"/>
  <c r="H507"/>
  <c r="H509"/>
  <c r="H529"/>
  <c r="H1741"/>
  <c r="H105"/>
  <c r="H436"/>
  <c r="H477"/>
  <c r="H478"/>
  <c r="H479"/>
  <c r="H493"/>
  <c r="H502"/>
  <c r="H516"/>
  <c r="H532"/>
  <c r="H533"/>
  <c r="H543"/>
  <c r="H544"/>
  <c r="H545"/>
  <c r="H547"/>
  <c r="H548"/>
  <c r="H549"/>
  <c r="H552"/>
  <c r="H553"/>
  <c r="H556"/>
  <c r="H742"/>
  <c r="H811"/>
  <c r="H1021"/>
  <c r="H1167"/>
  <c r="H2179"/>
  <c r="H2193"/>
  <c r="H2222"/>
  <c r="H1742"/>
  <c r="H488"/>
  <c r="H489"/>
  <c r="H491"/>
  <c r="H492"/>
  <c r="H1740"/>
  <c r="H490"/>
  <c r="H527"/>
  <c r="H554"/>
  <c r="H1570"/>
  <c r="H551"/>
  <c r="H2482"/>
  <c r="H61"/>
  <c r="H64"/>
  <c r="H62"/>
  <c r="H65"/>
  <c r="H2010"/>
  <c r="H774"/>
  <c r="H2013"/>
  <c r="H2017"/>
  <c r="H535"/>
  <c r="H536"/>
  <c r="H2529"/>
  <c r="H494"/>
  <c r="H495"/>
  <c r="H496"/>
  <c r="H497"/>
  <c r="H498"/>
  <c r="H499"/>
  <c r="H500"/>
  <c r="H569"/>
  <c r="H1746"/>
  <c r="H386"/>
  <c r="H387"/>
  <c r="H418"/>
  <c r="H2011"/>
  <c r="H2012"/>
  <c r="H2174"/>
  <c r="H1868"/>
  <c r="H812"/>
  <c r="H813"/>
  <c r="H814"/>
  <c r="H815"/>
  <c r="H816"/>
  <c r="H817"/>
  <c r="H818"/>
  <c r="H819"/>
  <c r="H820"/>
  <c r="H821"/>
  <c r="H822"/>
  <c r="H823"/>
  <c r="H824"/>
  <c r="H825"/>
  <c r="H826"/>
  <c r="H827"/>
  <c r="H828"/>
  <c r="H829"/>
  <c r="H830"/>
  <c r="H831"/>
  <c r="H832"/>
  <c r="H833"/>
  <c r="H834"/>
  <c r="H835"/>
  <c r="H836"/>
  <c r="H837"/>
  <c r="H838"/>
  <c r="H839"/>
  <c r="H840"/>
  <c r="H841"/>
  <c r="H842"/>
  <c r="H843"/>
  <c r="H844"/>
  <c r="H845"/>
  <c r="H846"/>
  <c r="H847"/>
  <c r="H848"/>
  <c r="H849"/>
  <c r="H850"/>
  <c r="H851"/>
  <c r="H852"/>
  <c r="H853"/>
  <c r="H854"/>
  <c r="H855"/>
  <c r="H856"/>
  <c r="H857"/>
  <c r="H858"/>
  <c r="H859"/>
  <c r="H860"/>
  <c r="H861"/>
  <c r="H862"/>
  <c r="H863"/>
  <c r="H864"/>
  <c r="H865"/>
  <c r="H866"/>
  <c r="H867"/>
  <c r="H868"/>
  <c r="H869"/>
  <c r="H870"/>
  <c r="H871"/>
  <c r="H872"/>
  <c r="H873"/>
  <c r="H874"/>
  <c r="H875"/>
  <c r="H876"/>
  <c r="H877"/>
  <c r="H878"/>
  <c r="H879"/>
  <c r="H880"/>
  <c r="H1770"/>
  <c r="H1616"/>
  <c r="H1618"/>
  <c r="H1619"/>
  <c r="H1620"/>
  <c r="H1621"/>
  <c r="H1622"/>
  <c r="H1623"/>
  <c r="H1624"/>
  <c r="H1625"/>
  <c r="H1626"/>
  <c r="H1627"/>
  <c r="H1628"/>
  <c r="H1629"/>
  <c r="H1630"/>
  <c r="H1631"/>
  <c r="H1632"/>
  <c r="H1633"/>
  <c r="H1634"/>
  <c r="H1635"/>
  <c r="H1636"/>
  <c r="H1637"/>
  <c r="H1638"/>
  <c r="H1639"/>
  <c r="H1935"/>
  <c r="H1673"/>
  <c r="H1674"/>
  <c r="H1675"/>
  <c r="H1676"/>
  <c r="H1677"/>
  <c r="H1678"/>
  <c r="H1679"/>
  <c r="H1680"/>
  <c r="H1936"/>
  <c r="H2051"/>
  <c r="H891"/>
  <c r="H892"/>
  <c r="H893"/>
  <c r="H894"/>
  <c r="H895"/>
  <c r="H896"/>
  <c r="H897"/>
  <c r="H898"/>
  <c r="H899"/>
  <c r="H900"/>
  <c r="H901"/>
  <c r="H902"/>
  <c r="H903"/>
  <c r="H904"/>
  <c r="H905"/>
  <c r="H906"/>
  <c r="H907"/>
  <c r="H908"/>
  <c r="H881"/>
  <c r="H882"/>
  <c r="H883"/>
  <c r="H884"/>
  <c r="H885"/>
  <c r="H886"/>
  <c r="H887"/>
  <c r="H888"/>
  <c r="H889"/>
  <c r="H890"/>
  <c r="H1769"/>
  <c r="H179"/>
  <c r="H180"/>
  <c r="H181"/>
  <c r="H182"/>
  <c r="H183"/>
  <c r="H184"/>
  <c r="H185"/>
  <c r="H186"/>
  <c r="H187"/>
  <c r="H188"/>
  <c r="H189"/>
  <c r="H190"/>
  <c r="H191"/>
  <c r="H192"/>
  <c r="H1887"/>
  <c r="H311"/>
  <c r="H312"/>
  <c r="H313"/>
  <c r="H314"/>
  <c r="H315"/>
  <c r="H316"/>
  <c r="H317"/>
  <c r="H318"/>
  <c r="H319"/>
  <c r="H320"/>
  <c r="H321"/>
  <c r="H322"/>
  <c r="H1727"/>
  <c r="H435"/>
  <c r="H2020"/>
  <c r="H2171"/>
  <c r="H2238"/>
  <c r="H328"/>
  <c r="H2173"/>
  <c r="H2239"/>
  <c r="H102"/>
  <c r="H923"/>
  <c r="H924"/>
  <c r="H925"/>
  <c r="H1571"/>
  <c r="H305"/>
  <c r="H765"/>
  <c r="H772"/>
  <c r="H1589"/>
  <c r="H2041"/>
  <c r="H2228"/>
  <c r="H2231"/>
  <c r="H2508"/>
  <c r="H1898"/>
  <c r="H1174"/>
  <c r="H1175"/>
  <c r="H1176"/>
  <c r="H1177"/>
  <c r="H1178"/>
  <c r="H1179"/>
  <c r="H1180"/>
  <c r="H1181"/>
  <c r="H1182"/>
  <c r="H1183"/>
  <c r="H1184"/>
  <c r="H1185"/>
  <c r="H1186"/>
  <c r="H1187"/>
  <c r="H1188"/>
  <c r="H1189"/>
  <c r="H1190"/>
  <c r="H1191"/>
  <c r="H1192"/>
  <c r="H1193"/>
  <c r="H1194"/>
  <c r="H1798"/>
  <c r="H1173"/>
  <c r="H1235"/>
  <c r="H1236"/>
  <c r="H1237"/>
  <c r="H1238"/>
  <c r="H1239"/>
  <c r="H1240"/>
  <c r="H1800"/>
  <c r="H1196"/>
  <c r="H1197"/>
  <c r="H1199"/>
  <c r="H1201"/>
  <c r="H1202"/>
  <c r="H1204"/>
  <c r="H1206"/>
  <c r="H1209"/>
  <c r="H1211"/>
  <c r="H1213"/>
  <c r="H1215"/>
  <c r="H1217"/>
  <c r="H1219"/>
  <c r="H1221"/>
  <c r="H1224"/>
  <c r="H1226"/>
  <c r="H1233"/>
  <c r="H1241"/>
  <c r="H1245"/>
  <c r="H1247"/>
  <c r="H1250"/>
  <c r="H1255"/>
  <c r="H1256"/>
  <c r="H1257"/>
  <c r="H1258"/>
  <c r="H1799"/>
  <c r="H1200"/>
  <c r="H1205"/>
  <c r="H1207"/>
  <c r="H1210"/>
  <c r="H1212"/>
  <c r="H1214"/>
  <c r="H1216"/>
  <c r="H1218"/>
  <c r="H1220"/>
  <c r="H1222"/>
  <c r="H1225"/>
  <c r="H1228"/>
  <c r="H1230"/>
  <c r="H1234"/>
  <c r="H1244"/>
  <c r="H1248"/>
  <c r="H1251"/>
  <c r="H1259"/>
  <c r="H1801"/>
  <c r="H1242"/>
  <c r="H2561"/>
  <c r="H47"/>
  <c r="H308"/>
  <c r="H1019"/>
  <c r="H1020"/>
  <c r="H1198"/>
  <c r="H1208"/>
  <c r="H1605"/>
  <c r="H1607"/>
  <c r="H2551"/>
  <c r="H1931"/>
  <c r="H1203"/>
  <c r="H1231"/>
  <c r="H1232"/>
  <c r="H1243"/>
  <c r="H1253"/>
  <c r="H1802"/>
  <c r="H910"/>
  <c r="H911"/>
  <c r="H912"/>
  <c r="H913"/>
  <c r="H914"/>
  <c r="H915"/>
  <c r="H1771"/>
  <c r="H1227"/>
  <c r="H454"/>
  <c r="H470"/>
  <c r="H1249"/>
  <c r="H1252"/>
  <c r="H221"/>
  <c r="H258"/>
  <c r="H259"/>
  <c r="H1195"/>
  <c r="H1223"/>
  <c r="H1172"/>
  <c r="H1229"/>
  <c r="H1246"/>
  <c r="H1171"/>
  <c r="H1254"/>
  <c r="H1606"/>
  <c r="H1608"/>
  <c r="H2217"/>
  <c r="H2563"/>
  <c r="H2567"/>
  <c r="H1896"/>
  <c r="H118"/>
  <c r="H2186"/>
  <c r="H2197"/>
  <c r="H2198"/>
  <c r="H2199"/>
  <c r="H2200"/>
  <c r="H198"/>
  <c r="H200"/>
  <c r="H201"/>
  <c r="H204"/>
  <c r="H40"/>
  <c r="H42"/>
  <c r="H2014"/>
  <c r="H2170"/>
  <c r="H2180"/>
  <c r="H2181"/>
  <c r="H2210"/>
  <c r="H2211"/>
  <c r="H2212"/>
  <c r="H2236"/>
  <c r="H1712"/>
  <c r="H14"/>
  <c r="H767"/>
  <c r="H938"/>
  <c r="H1261"/>
  <c r="H1579"/>
  <c r="H2177"/>
  <c r="H2185"/>
  <c r="H2188"/>
  <c r="H2195"/>
  <c r="H2223"/>
  <c r="H1894"/>
  <c r="H48"/>
  <c r="H49"/>
  <c r="H50"/>
  <c r="H103"/>
  <c r="H197"/>
  <c r="H269"/>
  <c r="H434"/>
  <c r="H437"/>
  <c r="H440"/>
  <c r="H441"/>
  <c r="H442"/>
  <c r="H443"/>
  <c r="H426"/>
  <c r="H447"/>
  <c r="H743"/>
  <c r="H2123"/>
  <c r="H2168"/>
  <c r="H2176"/>
  <c r="H2182"/>
  <c r="H2190"/>
  <c r="H2191"/>
  <c r="H2192"/>
  <c r="H2194"/>
  <c r="H2208"/>
  <c r="H2215"/>
  <c r="H2225"/>
  <c r="H2235"/>
  <c r="H1888"/>
  <c r="H43"/>
  <c r="H199"/>
  <c r="H203"/>
  <c r="H206"/>
  <c r="H732"/>
  <c r="H918"/>
  <c r="H2183"/>
  <c r="H2187"/>
  <c r="H2202"/>
  <c r="H2214"/>
  <c r="H2216"/>
  <c r="H2232"/>
  <c r="H1895"/>
  <c r="H140"/>
  <c r="H2206"/>
  <c r="H2209"/>
  <c r="H1893"/>
  <c r="H46"/>
  <c r="H107"/>
  <c r="H1014"/>
  <c r="H1560"/>
  <c r="H2169"/>
  <c r="H2189"/>
  <c r="H2201"/>
  <c r="H307"/>
  <c r="H921"/>
  <c r="H2196"/>
  <c r="H539"/>
  <c r="H1559"/>
  <c r="H2023"/>
  <c r="H2184"/>
  <c r="H2207"/>
  <c r="H2233"/>
  <c r="H540"/>
  <c r="H2230"/>
  <c r="H1707"/>
  <c r="H2127"/>
  <c r="H2585"/>
  <c r="H1891"/>
  <c r="H45"/>
  <c r="H733"/>
  <c r="H2007"/>
  <c r="H2178"/>
  <c r="H2204"/>
  <c r="H1890"/>
  <c r="H63"/>
  <c r="H2008"/>
  <c r="H2205"/>
  <c r="H2006"/>
  <c r="H424"/>
  <c r="H2237"/>
  <c r="H2489"/>
  <c r="H2490"/>
  <c r="H1713"/>
  <c r="H12"/>
  <c r="H39"/>
  <c r="H2009"/>
  <c r="H18"/>
  <c r="H19"/>
  <c r="H20"/>
  <c r="H1710"/>
  <c r="H15"/>
  <c r="H542"/>
  <c r="H2172"/>
  <c r="H21"/>
  <c r="H2018"/>
  <c r="H2044"/>
  <c r="H2148"/>
  <c r="H91"/>
  <c r="H92"/>
  <c r="H94"/>
  <c r="H718"/>
  <c r="H1265"/>
  <c r="H1995"/>
  <c r="H2045"/>
  <c r="H2064"/>
  <c r="H1900"/>
  <c r="H66"/>
  <c r="H1160"/>
  <c r="H41"/>
  <c r="H44"/>
  <c r="H117"/>
  <c r="H141"/>
  <c r="H1016"/>
  <c r="H2218"/>
  <c r="H2234"/>
  <c r="H1716"/>
  <c r="H261"/>
  <c r="H262"/>
  <c r="H60"/>
  <c r="H306"/>
  <c r="H791"/>
  <c r="H2156"/>
  <c r="H1714"/>
  <c r="H327"/>
  <c r="H397"/>
  <c r="H398"/>
  <c r="H1671"/>
  <c r="H2226"/>
  <c r="H2485"/>
  <c r="H2035"/>
  <c r="H2036"/>
  <c r="H2037"/>
  <c r="H2038"/>
  <c r="H2039"/>
  <c r="H2040"/>
  <c r="H2213"/>
  <c r="H2219"/>
  <c r="H2221"/>
  <c r="H1869"/>
  <c r="H792"/>
  <c r="H1009"/>
  <c r="H2203"/>
  <c r="H2227"/>
  <c r="H2229"/>
  <c r="H2562"/>
  <c r="H1892"/>
  <c r="H216"/>
  <c r="H217"/>
  <c r="H218"/>
  <c r="H219"/>
  <c r="H220"/>
  <c r="H2581"/>
  <c r="H1889"/>
  <c r="H256"/>
  <c r="H1655"/>
  <c r="H1664"/>
  <c r="H2063"/>
  <c r="H2136"/>
  <c r="H1773"/>
  <c r="H251"/>
  <c r="H339"/>
  <c r="H787"/>
  <c r="H2062"/>
  <c r="H2073"/>
  <c r="H325"/>
  <c r="H326"/>
  <c r="H324"/>
  <c r="H2493"/>
  <c r="H2494"/>
  <c r="H2495"/>
  <c r="H2496"/>
  <c r="H2497"/>
  <c r="H2498"/>
  <c r="H2499"/>
  <c r="H2500"/>
  <c r="H2501"/>
  <c r="H2502"/>
  <c r="H2503"/>
  <c r="H2504"/>
  <c r="H1728"/>
  <c r="H70"/>
  <c r="H71"/>
  <c r="H72"/>
  <c r="H75"/>
  <c r="H727"/>
  <c r="H2137"/>
  <c r="H1715"/>
  <c r="H73"/>
  <c r="H74"/>
  <c r="H242"/>
  <c r="H719"/>
  <c r="H1161"/>
  <c r="H1163"/>
  <c r="H1652"/>
  <c r="H1758"/>
  <c r="H158"/>
  <c r="H2327"/>
  <c r="H1720"/>
  <c r="H93"/>
  <c r="H1382"/>
  <c r="H2001"/>
  <c r="H2003"/>
  <c r="H2004"/>
  <c r="H2057"/>
  <c r="H2078"/>
  <c r="H2079"/>
  <c r="H2080"/>
  <c r="H1867"/>
  <c r="H30"/>
  <c r="H32"/>
  <c r="H1025"/>
  <c r="H715"/>
  <c r="H724"/>
  <c r="H909"/>
  <c r="H1997"/>
  <c r="H1998"/>
  <c r="H2241"/>
  <c r="H2524"/>
  <c r="H1922"/>
  <c r="H800"/>
  <c r="H2000"/>
  <c r="H2337"/>
  <c r="H2371"/>
  <c r="H2372"/>
  <c r="H2373"/>
  <c r="H2382"/>
  <c r="H2404"/>
  <c r="H2405"/>
  <c r="H1917"/>
  <c r="H775"/>
  <c r="H799"/>
  <c r="H2340"/>
  <c r="H2348"/>
  <c r="H2349"/>
  <c r="H2353"/>
  <c r="H2354"/>
  <c r="H2386"/>
  <c r="H2470"/>
  <c r="H1910"/>
  <c r="H740"/>
  <c r="H2358"/>
  <c r="H2363"/>
  <c r="H2362"/>
  <c r="H2364"/>
  <c r="H2365"/>
  <c r="H2366"/>
  <c r="H1913"/>
  <c r="H178"/>
  <c r="H451"/>
  <c r="H452"/>
  <c r="H453"/>
  <c r="H739"/>
  <c r="H2016"/>
  <c r="H2344"/>
  <c r="H2359"/>
  <c r="H2360"/>
  <c r="H2403"/>
  <c r="H1912"/>
  <c r="H193"/>
  <c r="H741"/>
  <c r="H753"/>
  <c r="H2400"/>
  <c r="H2393"/>
  <c r="H2394"/>
  <c r="H2392"/>
  <c r="H2396"/>
  <c r="H2397"/>
  <c r="H2399"/>
  <c r="H2401"/>
  <c r="H2402"/>
  <c r="H2421"/>
  <c r="H1915"/>
  <c r="H2420"/>
  <c r="H2427"/>
  <c r="H2438"/>
  <c r="H2443"/>
  <c r="H2444"/>
  <c r="H2479"/>
  <c r="H1911"/>
  <c r="H2374"/>
  <c r="H2375"/>
  <c r="H2376"/>
  <c r="H2381"/>
  <c r="H2412"/>
  <c r="H2425"/>
  <c r="H2476"/>
  <c r="H1914"/>
  <c r="H2119"/>
  <c r="H2120"/>
  <c r="H1766"/>
  <c r="H149"/>
  <c r="H737"/>
  <c r="H769"/>
  <c r="H1303"/>
  <c r="H1397"/>
  <c r="H1966"/>
  <c r="H2147"/>
  <c r="H2336"/>
  <c r="H2343"/>
  <c r="H2347"/>
  <c r="H2350"/>
  <c r="H2369"/>
  <c r="H2370"/>
  <c r="H2385"/>
  <c r="H2407"/>
  <c r="H2409"/>
  <c r="H2415"/>
  <c r="H2422"/>
  <c r="H2423"/>
  <c r="H2435"/>
  <c r="H2437"/>
  <c r="H2439"/>
  <c r="H2440"/>
  <c r="H2441"/>
  <c r="H2442"/>
  <c r="H2445"/>
  <c r="H2463"/>
  <c r="H2464"/>
  <c r="H2467"/>
  <c r="H2468"/>
  <c r="H2477"/>
  <c r="H2478"/>
  <c r="H1918"/>
  <c r="H1032"/>
  <c r="H1033"/>
  <c r="H1034"/>
  <c r="H1035"/>
  <c r="H1036"/>
  <c r="H1037"/>
  <c r="H1038"/>
  <c r="H1039"/>
  <c r="H1040"/>
  <c r="H1041"/>
  <c r="H1042"/>
  <c r="H1043"/>
  <c r="H1787"/>
  <c r="H1026"/>
  <c r="H1027"/>
  <c r="H1028"/>
  <c r="H1029"/>
  <c r="H1030"/>
  <c r="H1031"/>
  <c r="H1786"/>
  <c r="H272"/>
  <c r="H273"/>
  <c r="H274"/>
  <c r="H275"/>
  <c r="H952"/>
  <c r="H968"/>
  <c r="H969"/>
  <c r="H970"/>
  <c r="H973"/>
  <c r="H1268"/>
  <c r="H1828"/>
  <c r="H59"/>
  <c r="H953"/>
  <c r="H967"/>
  <c r="H974"/>
  <c r="H1295"/>
  <c r="H1405"/>
  <c r="H1506"/>
  <c r="H1513"/>
  <c r="H1537"/>
  <c r="H1826"/>
  <c r="H746"/>
  <c r="H747"/>
  <c r="H748"/>
  <c r="H754"/>
  <c r="H756"/>
  <c r="H759"/>
  <c r="H760"/>
  <c r="H1762"/>
  <c r="H745"/>
  <c r="H755"/>
  <c r="H758"/>
  <c r="H761"/>
  <c r="H762"/>
  <c r="H763"/>
  <c r="H1760"/>
  <c r="H749"/>
  <c r="H757"/>
  <c r="H1399"/>
  <c r="H1551"/>
  <c r="H1761"/>
  <c r="H797"/>
  <c r="H798"/>
  <c r="H802"/>
  <c r="H1916"/>
  <c r="H801"/>
  <c r="H2341"/>
  <c r="H2378"/>
  <c r="H2379"/>
  <c r="H2413"/>
  <c r="H2428"/>
  <c r="H2431"/>
  <c r="H2432"/>
  <c r="H1919"/>
  <c r="H2389"/>
  <c r="H738"/>
  <c r="H2426"/>
  <c r="H2460"/>
  <c r="H2446"/>
  <c r="H2447"/>
  <c r="H2448"/>
  <c r="H2449"/>
  <c r="H2450"/>
  <c r="H2451"/>
  <c r="H2452"/>
  <c r="H2453"/>
  <c r="H2454"/>
  <c r="H2455"/>
  <c r="H2456"/>
  <c r="H2457"/>
  <c r="H2458"/>
  <c r="H2459"/>
  <c r="H1920"/>
  <c r="H1004"/>
  <c r="H1281"/>
  <c r="H1282"/>
  <c r="H2259"/>
  <c r="H2398"/>
  <c r="H1858"/>
  <c r="H135"/>
  <c r="H136"/>
  <c r="H428"/>
  <c r="H564"/>
  <c r="H565"/>
  <c r="H566"/>
  <c r="H567"/>
  <c r="H1283"/>
  <c r="H1284"/>
  <c r="H1415"/>
  <c r="H1644"/>
  <c r="H1651"/>
  <c r="H2031"/>
  <c r="H2406"/>
  <c r="H2433"/>
  <c r="H2480"/>
  <c r="H1803"/>
  <c r="H998"/>
  <c r="H1260"/>
  <c r="H1269"/>
  <c r="H1390"/>
  <c r="H1417"/>
  <c r="H1642"/>
  <c r="H1643"/>
  <c r="H1645"/>
  <c r="H1646"/>
  <c r="H1647"/>
  <c r="H1648"/>
  <c r="H1649"/>
  <c r="H2047"/>
  <c r="H2154"/>
  <c r="H2155"/>
  <c r="H2345"/>
  <c r="H2395"/>
  <c r="H1835"/>
  <c r="H243"/>
  <c r="H423"/>
  <c r="H752"/>
  <c r="H1974"/>
  <c r="H1763"/>
  <c r="H2469"/>
  <c r="H1414"/>
  <c r="H1610"/>
  <c r="H2361"/>
  <c r="H1805"/>
  <c r="H2338"/>
  <c r="H2367"/>
  <c r="H2021"/>
  <c r="H2351"/>
  <c r="H2419"/>
  <c r="H194"/>
  <c r="H2481"/>
  <c r="H35"/>
  <c r="H123"/>
  <c r="H127"/>
  <c r="H155"/>
  <c r="H411"/>
  <c r="H460"/>
  <c r="H796"/>
  <c r="H1164"/>
  <c r="H1170"/>
  <c r="H1590"/>
  <c r="H2066"/>
  <c r="H1866"/>
  <c r="H803"/>
  <c r="H2475"/>
  <c r="H101"/>
  <c r="H395"/>
  <c r="H2486"/>
  <c r="H1573"/>
  <c r="H2414"/>
  <c r="H2368"/>
  <c r="H2391"/>
  <c r="H255"/>
  <c r="H427"/>
  <c r="H445"/>
  <c r="H446"/>
  <c r="H459"/>
  <c r="H736"/>
  <c r="H2275"/>
  <c r="H2339"/>
  <c r="H2346"/>
  <c r="H2352"/>
  <c r="H2411"/>
  <c r="H2541"/>
  <c r="H1942"/>
  <c r="H2050"/>
  <c r="H323"/>
  <c r="H396"/>
  <c r="H471"/>
  <c r="H766"/>
  <c r="H1568"/>
  <c r="H1587"/>
  <c r="H2487"/>
  <c r="H1941"/>
  <c r="H170"/>
  <c r="H939"/>
  <c r="H1705"/>
  <c r="H1969"/>
  <c r="H1984"/>
  <c r="H1721"/>
  <c r="H1944"/>
  <c r="H1945"/>
  <c r="H2065"/>
  <c r="H1846"/>
  <c r="H788"/>
  <c r="H80"/>
  <c r="H2335"/>
  <c r="H2356"/>
  <c r="H1940"/>
  <c r="H366"/>
  <c r="H919"/>
  <c r="H2124"/>
  <c r="H2126"/>
  <c r="H2129"/>
  <c r="H2322"/>
  <c r="H2323"/>
  <c r="H2324"/>
  <c r="H26"/>
  <c r="H37"/>
  <c r="H142"/>
  <c r="H143"/>
  <c r="H271"/>
  <c r="H1949"/>
  <c r="H2022"/>
  <c r="H24"/>
  <c r="H2584"/>
  <c r="H936"/>
  <c r="H937"/>
  <c r="H1840"/>
  <c r="H22"/>
  <c r="H25"/>
  <c r="H270"/>
  <c r="H1959"/>
  <c r="H2240"/>
  <c r="H2357"/>
  <c r="H2390"/>
  <c r="H2434"/>
  <c r="H1901"/>
  <c r="H1575"/>
  <c r="H1577"/>
  <c r="H1576"/>
  <c r="H1582"/>
  <c r="H1584"/>
  <c r="H1706"/>
  <c r="H1946"/>
  <c r="H1841"/>
  <c r="H23"/>
  <c r="H27"/>
  <c r="H916"/>
  <c r="H2019"/>
  <c r="H2248"/>
  <c r="H2320"/>
  <c r="H2417"/>
  <c r="H1842"/>
  <c r="H598"/>
  <c r="H2144"/>
  <c r="H28"/>
  <c r="H82"/>
  <c r="H90"/>
  <c r="H99"/>
  <c r="H2142"/>
  <c r="H2334"/>
  <c r="H1843"/>
  <c r="H1958"/>
  <c r="H2139"/>
  <c r="H353"/>
  <c r="H359"/>
  <c r="H2530"/>
  <c r="H751"/>
  <c r="H2074"/>
  <c r="H2535"/>
  <c r="H1924"/>
  <c r="H2536"/>
  <c r="H1925"/>
  <c r="H2531"/>
  <c r="H2532"/>
  <c r="H2533"/>
  <c r="H2534"/>
  <c r="H1926"/>
  <c r="H1262"/>
  <c r="H1668"/>
  <c r="H2387"/>
  <c r="H1837"/>
  <c r="H357"/>
  <c r="H358"/>
  <c r="H1731"/>
  <c r="H356"/>
  <c r="H429"/>
  <c r="H430"/>
  <c r="H431"/>
  <c r="H433"/>
  <c r="H439"/>
  <c r="H444"/>
  <c r="H432"/>
  <c r="H448"/>
  <c r="H449"/>
  <c r="H1927"/>
  <c r="H177"/>
  <c r="H2140"/>
  <c r="H2141"/>
  <c r="H89"/>
  <c r="H1562"/>
  <c r="H1563"/>
  <c r="H1569"/>
  <c r="H1985"/>
  <c r="H1991"/>
  <c r="H1855"/>
  <c r="H1975"/>
  <c r="H2319"/>
  <c r="H1864"/>
  <c r="H254"/>
  <c r="H2587"/>
  <c r="H456"/>
  <c r="H468"/>
  <c r="H1012"/>
  <c r="H1011"/>
  <c r="H1015"/>
  <c r="H2149"/>
  <c r="H2517"/>
  <c r="H2518"/>
  <c r="H2519"/>
  <c r="H457"/>
  <c r="H458"/>
  <c r="H461"/>
  <c r="H463"/>
  <c r="H464"/>
  <c r="H465"/>
  <c r="H467"/>
  <c r="H466"/>
  <c r="H469"/>
  <c r="H1953"/>
  <c r="H1736"/>
  <c r="H341"/>
  <c r="H343"/>
  <c r="H344"/>
  <c r="H345"/>
  <c r="H172"/>
  <c r="H173"/>
  <c r="H332"/>
  <c r="H1657"/>
  <c r="H2436"/>
  <c r="H1836"/>
  <c r="H116"/>
  <c r="H1960"/>
  <c r="H2383"/>
  <c r="H1844"/>
  <c r="H1581"/>
  <c r="H2292"/>
  <c r="H2418"/>
  <c r="H29"/>
  <c r="H31"/>
  <c r="H162"/>
  <c r="H419"/>
  <c r="H716"/>
  <c r="H2522"/>
  <c r="H2612"/>
  <c r="H1711"/>
  <c r="H33"/>
  <c r="H1162"/>
  <c r="H1574"/>
  <c r="H2328"/>
  <c r="H51"/>
  <c r="H84"/>
  <c r="H363"/>
  <c r="H450"/>
  <c r="H575"/>
  <c r="H576"/>
  <c r="H673"/>
  <c r="H1013"/>
  <c r="H1591"/>
  <c r="H1653"/>
  <c r="H1654"/>
  <c r="H2059"/>
  <c r="H2069"/>
  <c r="H2143"/>
  <c r="H2284"/>
  <c r="H2416"/>
  <c r="H1943"/>
  <c r="H1304"/>
  <c r="H1315"/>
  <c r="H2461"/>
  <c r="H729"/>
  <c r="H1553"/>
  <c r="H2384"/>
  <c r="H1921"/>
  <c r="H1400"/>
  <c r="H1407"/>
  <c r="H1412"/>
  <c r="H1818"/>
  <c r="H16"/>
  <c r="H17"/>
  <c r="H1977"/>
  <c r="H2015"/>
  <c r="H87"/>
  <c r="H88"/>
  <c r="H95"/>
  <c r="H96"/>
  <c r="H420"/>
  <c r="H703"/>
  <c r="H1023"/>
  <c r="H1024"/>
  <c r="H1053"/>
  <c r="H1054"/>
  <c r="H1308"/>
  <c r="H1314"/>
  <c r="H1408"/>
  <c r="H1534"/>
  <c r="H1535"/>
  <c r="H2055"/>
  <c r="H2056"/>
  <c r="H2058"/>
  <c r="H2355"/>
  <c r="H2430"/>
  <c r="H2466"/>
  <c r="H1825"/>
  <c r="H1512"/>
  <c r="H1528"/>
  <c r="H2462"/>
  <c r="H1829"/>
  <c r="H13"/>
  <c r="H1952"/>
  <c r="H1963"/>
  <c r="H2424"/>
  <c r="H1851"/>
  <c r="H2138"/>
  <c r="H976"/>
  <c r="H1298"/>
  <c r="H1310"/>
  <c r="H2258"/>
  <c r="H1548"/>
  <c r="H97"/>
  <c r="H98"/>
  <c r="H570"/>
  <c r="H574"/>
  <c r="H744"/>
  <c r="H750"/>
  <c r="H2152"/>
  <c r="H2473"/>
  <c r="H2474"/>
  <c r="H1747"/>
  <c r="H146"/>
  <c r="H786"/>
  <c r="H1964"/>
  <c r="H1718"/>
  <c r="H1962"/>
  <c r="H1965"/>
  <c r="H425"/>
  <c r="H1661"/>
  <c r="H2548"/>
  <c r="H1930"/>
  <c r="H1947"/>
  <c r="H2077"/>
  <c r="H2408"/>
  <c r="H1950"/>
  <c r="H1305"/>
  <c r="H2061"/>
  <c r="H2380"/>
  <c r="H422"/>
  <c r="H1961"/>
  <c r="H1845"/>
  <c r="H1948"/>
  <c r="H2060"/>
  <c r="H2067"/>
  <c r="H52"/>
  <c r="H79"/>
  <c r="H310"/>
  <c r="H2429"/>
  <c r="H1956"/>
  <c r="H1957"/>
  <c r="H1987"/>
  <c r="H1847"/>
  <c r="H1968"/>
  <c r="H266"/>
  <c r="H476"/>
  <c r="H934"/>
  <c r="H1982"/>
  <c r="H1774"/>
  <c r="H1656"/>
  <c r="H244"/>
  <c r="H246"/>
  <c r="H267"/>
  <c r="H1280"/>
  <c r="H1848"/>
  <c r="H1696"/>
  <c r="H263"/>
  <c r="H793"/>
  <c r="H920"/>
  <c r="H1772"/>
  <c r="H711"/>
  <c r="H770"/>
  <c r="H1757"/>
  <c r="H67"/>
  <c r="H68"/>
  <c r="H2342"/>
  <c r="H1909"/>
  <c r="H1954"/>
  <c r="H1955"/>
  <c r="H81"/>
  <c r="H1850"/>
  <c r="H2263"/>
  <c r="H2262"/>
  <c r="H1903"/>
  <c r="H674"/>
  <c r="H721"/>
  <c r="H722"/>
  <c r="H735"/>
  <c r="H764"/>
  <c r="H2076"/>
  <c r="H1759"/>
  <c r="H1650"/>
  <c r="H2027"/>
  <c r="H2028"/>
  <c r="H2029"/>
  <c r="H790"/>
  <c r="H789"/>
  <c r="H1767"/>
  <c r="H577"/>
  <c r="H111"/>
  <c r="H112"/>
  <c r="H2157"/>
  <c r="H350"/>
  <c r="H348"/>
  <c r="H349"/>
  <c r="H1611"/>
  <c r="H2471"/>
  <c r="H152"/>
  <c r="H773"/>
  <c r="H947"/>
  <c r="H1609"/>
  <c r="H1986"/>
  <c r="H2333"/>
  <c r="H2472"/>
  <c r="H2550"/>
  <c r="H1933"/>
  <c r="H438"/>
  <c r="H472"/>
  <c r="H1852"/>
  <c r="H381"/>
  <c r="H1580"/>
  <c r="H2465"/>
  <c r="H2553"/>
  <c r="H1861"/>
  <c r="H380"/>
  <c r="H777"/>
  <c r="H2085"/>
  <c r="H1732"/>
  <c r="H77"/>
  <c r="H2557"/>
  <c r="H1588"/>
  <c r="H784"/>
  <c r="H1583"/>
  <c r="H2326"/>
  <c r="H2610"/>
  <c r="H1865"/>
  <c r="H351"/>
  <c r="H1558"/>
  <c r="H1564"/>
  <c r="H2520"/>
  <c r="H2521"/>
  <c r="H2606"/>
  <c r="H2607"/>
  <c r="H1833"/>
  <c r="H455"/>
  <c r="H462"/>
  <c r="H2046"/>
  <c r="H1863"/>
  <c r="H2245"/>
  <c r="H2247"/>
  <c r="H2251"/>
  <c r="H54"/>
  <c r="H704"/>
  <c r="H2552"/>
  <c r="H691"/>
  <c r="H694"/>
  <c r="H2249"/>
  <c r="H2252"/>
  <c r="H2253"/>
  <c r="H2254"/>
  <c r="H2377"/>
  <c r="H2388"/>
  <c r="H1902"/>
  <c r="H571"/>
  <c r="H572"/>
  <c r="H573"/>
  <c r="H1748"/>
  <c r="H1048"/>
  <c r="H1049"/>
  <c r="H1934"/>
  <c r="H176"/>
  <c r="H36"/>
  <c r="H731"/>
  <c r="H268"/>
  <c r="H1578"/>
  <c r="H2246"/>
  <c r="H2484"/>
  <c r="H265"/>
  <c r="H2255"/>
  <c r="H2565"/>
  <c r="H145"/>
  <c r="H202"/>
  <c r="H264"/>
  <c r="H412"/>
  <c r="H1859"/>
  <c r="H83"/>
  <c r="H1557"/>
  <c r="H1566"/>
  <c r="H1567"/>
  <c r="H2100"/>
  <c r="H1832"/>
  <c r="H85"/>
  <c r="H86"/>
  <c r="H100"/>
  <c r="H1561"/>
  <c r="H1939"/>
  <c r="H1565"/>
  <c r="H2150"/>
  <c r="H1849"/>
  <c r="H1681"/>
  <c r="H1682"/>
  <c r="H1996"/>
  <c r="H2135"/>
  <c r="H2580"/>
  <c r="H1854"/>
  <c r="H2271"/>
  <c r="H2279"/>
  <c r="H352"/>
  <c r="H354"/>
  <c r="H355"/>
  <c r="H1669"/>
  <c r="H1670"/>
  <c r="H1703"/>
  <c r="H1970"/>
  <c r="H1971"/>
  <c r="H1972"/>
  <c r="H1989"/>
  <c r="H1990"/>
  <c r="H2272"/>
  <c r="H2277"/>
  <c r="H2278"/>
  <c r="H2410"/>
  <c r="H1853"/>
  <c r="H1967"/>
  <c r="H2048"/>
  <c r="H2049"/>
  <c r="H2052"/>
  <c r="H2053"/>
  <c r="H2054"/>
  <c r="H2273"/>
  <c r="H2274"/>
  <c r="H2276"/>
  <c r="H1862"/>
  <c r="H662"/>
  <c r="H2102"/>
  <c r="H2103"/>
  <c r="H2108"/>
  <c r="H1884"/>
  <c r="H660"/>
  <c r="H2101"/>
  <c r="H2133"/>
  <c r="H1709"/>
  <c r="H156"/>
  <c r="H658"/>
  <c r="H1291"/>
  <c r="H1290"/>
  <c r="H1292"/>
  <c r="H1293"/>
  <c r="H1286"/>
  <c r="H1287"/>
  <c r="H1288"/>
  <c r="H1289"/>
  <c r="H2002"/>
  <c r="H1804"/>
  <c r="H661"/>
  <c r="H2005"/>
  <c r="H2107"/>
  <c r="H196"/>
  <c r="H399"/>
  <c r="H403"/>
  <c r="H404"/>
  <c r="H406"/>
  <c r="H407"/>
  <c r="H408"/>
  <c r="H560"/>
  <c r="H666"/>
  <c r="H951"/>
  <c r="H1734"/>
  <c r="H400"/>
  <c r="H656"/>
  <c r="H1988"/>
  <c r="H402"/>
  <c r="H2042"/>
  <c r="H401"/>
  <c r="H405"/>
  <c r="H409"/>
  <c r="H1735"/>
  <c r="H108"/>
  <c r="H659"/>
  <c r="H2106"/>
  <c r="H215"/>
  <c r="H2087"/>
  <c r="H2555"/>
  <c r="H1875"/>
  <c r="H2112"/>
  <c r="H2115"/>
  <c r="H2116"/>
  <c r="H2114"/>
  <c r="H2105"/>
  <c r="H410"/>
  <c r="H2104"/>
  <c r="H2113"/>
  <c r="H2593"/>
  <c r="H725"/>
  <c r="H1099"/>
  <c r="H2072"/>
  <c r="H1097"/>
  <c r="H1158"/>
  <c r="H2597"/>
  <c r="H1159"/>
  <c r="H562"/>
  <c r="H114"/>
  <c r="H115"/>
  <c r="H1597"/>
  <c r="H2594"/>
  <c r="H160"/>
  <c r="H161"/>
  <c r="H2265"/>
  <c r="H2298"/>
  <c r="H144"/>
  <c r="H210"/>
  <c r="H1109"/>
  <c r="H1154"/>
  <c r="H2512"/>
  <c r="H2528"/>
  <c r="H1068"/>
  <c r="H1052"/>
  <c r="H1117"/>
  <c r="H1122"/>
  <c r="H2098"/>
  <c r="H1872"/>
  <c r="H171"/>
  <c r="H164"/>
  <c r="H374"/>
  <c r="H1600"/>
  <c r="H1704"/>
  <c r="H1838"/>
  <c r="H1111"/>
  <c r="H2312"/>
  <c r="H2525"/>
  <c r="H1923"/>
  <c r="H1093"/>
  <c r="H1094"/>
  <c r="H1095"/>
  <c r="H2488"/>
  <c r="H1792"/>
  <c r="H1061"/>
  <c r="H2294"/>
  <c r="H2295"/>
  <c r="H2296"/>
  <c r="H2549"/>
  <c r="H414"/>
  <c r="H1084"/>
  <c r="H1085"/>
  <c r="H1086"/>
  <c r="H1119"/>
  <c r="H1120"/>
  <c r="H1121"/>
  <c r="H1124"/>
  <c r="H1125"/>
  <c r="H1126"/>
  <c r="H1128"/>
  <c r="H1130"/>
  <c r="H1137"/>
  <c r="H1141"/>
  <c r="H2283"/>
  <c r="H1131"/>
  <c r="H1790"/>
  <c r="H1006"/>
  <c r="H1007"/>
  <c r="H1088"/>
  <c r="H1114"/>
  <c r="H1136"/>
  <c r="H1153"/>
  <c r="H2483"/>
  <c r="H1150"/>
  <c r="H1873"/>
  <c r="H940"/>
  <c r="H941"/>
  <c r="H942"/>
  <c r="H2310"/>
  <c r="H2329"/>
  <c r="H1775"/>
  <c r="H806"/>
  <c r="H805"/>
  <c r="H807"/>
  <c r="H808"/>
  <c r="H809"/>
  <c r="H943"/>
  <c r="H944"/>
  <c r="H1612"/>
  <c r="H1768"/>
  <c r="H38"/>
  <c r="H168"/>
  <c r="H717"/>
  <c r="H2093"/>
  <c r="H1874"/>
  <c r="H139"/>
  <c r="H333"/>
  <c r="H926"/>
  <c r="H1045"/>
  <c r="H2582"/>
  <c r="H1729"/>
  <c r="H928"/>
  <c r="H1301"/>
  <c r="H1552"/>
  <c r="H2163"/>
  <c r="H2164"/>
  <c r="H2165"/>
  <c r="H2166"/>
  <c r="H2167"/>
  <c r="H2599"/>
  <c r="H1886"/>
  <c r="H133"/>
  <c r="H129"/>
  <c r="H130"/>
  <c r="H131"/>
  <c r="H132"/>
  <c r="H134"/>
  <c r="H1067"/>
  <c r="H1096"/>
  <c r="H1098"/>
  <c r="H1101"/>
  <c r="H1276"/>
  <c r="H1882"/>
  <c r="H1058"/>
  <c r="H1100"/>
  <c r="H1146"/>
  <c r="H2321"/>
  <c r="H1793"/>
  <c r="H778"/>
  <c r="H779"/>
  <c r="H1392"/>
  <c r="H1662"/>
  <c r="H1764"/>
  <c r="H257"/>
  <c r="H1659"/>
  <c r="H2111"/>
  <c r="H2318"/>
  <c r="H2316"/>
  <c r="H2317"/>
  <c r="H2515"/>
  <c r="H1907"/>
  <c r="H346"/>
  <c r="H1302"/>
  <c r="H1323"/>
  <c r="H1334"/>
  <c r="H1344"/>
  <c r="H1346"/>
  <c r="H1379"/>
  <c r="H1380"/>
  <c r="H1381"/>
  <c r="H1499"/>
  <c r="H2280"/>
  <c r="H2303"/>
  <c r="H2505"/>
  <c r="H2507"/>
  <c r="H2539"/>
  <c r="H2547"/>
  <c r="H1929"/>
  <c r="H195"/>
  <c r="H2304"/>
  <c r="H1905"/>
  <c r="H983"/>
  <c r="H985"/>
  <c r="H997"/>
  <c r="H1000"/>
  <c r="H1001"/>
  <c r="H1123"/>
  <c r="H1783"/>
  <c r="H995"/>
  <c r="H1002"/>
  <c r="H1008"/>
  <c r="H2527"/>
  <c r="H1785"/>
  <c r="H981"/>
  <c r="H982"/>
  <c r="H986"/>
  <c r="H987"/>
  <c r="H989"/>
  <c r="H990"/>
  <c r="H991"/>
  <c r="H992"/>
  <c r="H993"/>
  <c r="H979"/>
  <c r="H994"/>
  <c r="H1003"/>
  <c r="H1005"/>
  <c r="H1057"/>
  <c r="H1059"/>
  <c r="H1156"/>
  <c r="H1157"/>
  <c r="H1782"/>
  <c r="H996"/>
  <c r="H388"/>
  <c r="H984"/>
  <c r="H999"/>
  <c r="H1572"/>
  <c r="H1586"/>
  <c r="H2598"/>
  <c r="H1784"/>
  <c r="H1062"/>
  <c r="H1083"/>
  <c r="H1089"/>
  <c r="H1090"/>
  <c r="H1091"/>
  <c r="H1092"/>
  <c r="H1585"/>
  <c r="H1791"/>
  <c r="H147"/>
  <c r="H1017"/>
  <c r="H2300"/>
  <c r="H2307"/>
  <c r="H2600"/>
  <c r="H1745"/>
  <c r="H150"/>
  <c r="H151"/>
  <c r="H336"/>
  <c r="H337"/>
  <c r="H365"/>
  <c r="H1046"/>
  <c r="H1278"/>
  <c r="H2159"/>
  <c r="H2297"/>
  <c r="H1719"/>
  <c r="H338"/>
  <c r="H413"/>
  <c r="H782"/>
  <c r="H1666"/>
  <c r="H2160"/>
  <c r="H2306"/>
  <c r="H2308"/>
  <c r="H2309"/>
  <c r="H1730"/>
  <c r="H148"/>
  <c r="H360"/>
  <c r="H373"/>
  <c r="H390"/>
  <c r="H927"/>
  <c r="H1708"/>
  <c r="H2130"/>
  <c r="H2314"/>
  <c r="H2595"/>
  <c r="H2596"/>
  <c r="H1906"/>
  <c r="H309"/>
  <c r="H776"/>
  <c r="H933"/>
  <c r="H1047"/>
  <c r="H2131"/>
  <c r="H2151"/>
  <c r="H2291"/>
  <c r="H2523"/>
  <c r="H1870"/>
  <c r="H69"/>
  <c r="H252"/>
  <c r="H771"/>
  <c r="H1658"/>
  <c r="H2032"/>
  <c r="H2034"/>
  <c r="H2071"/>
  <c r="H2082"/>
  <c r="H2491"/>
  <c r="H1871"/>
  <c r="H1598"/>
  <c r="H2574"/>
  <c r="H2575"/>
  <c r="H2579"/>
  <c r="H1885"/>
  <c r="H340"/>
  <c r="H342"/>
  <c r="H372"/>
  <c r="H389"/>
  <c r="H720"/>
  <c r="H1051"/>
  <c r="H1055"/>
  <c r="H1307"/>
  <c r="H1311"/>
  <c r="H1401"/>
  <c r="H2121"/>
  <c r="H2122"/>
  <c r="H2516"/>
  <c r="H1857"/>
  <c r="H212"/>
  <c r="H213"/>
  <c r="H214"/>
  <c r="H958"/>
  <c r="H959"/>
  <c r="H960"/>
  <c r="H961"/>
  <c r="H1318"/>
  <c r="H1722"/>
  <c r="H475"/>
  <c r="H473"/>
  <c r="H474"/>
  <c r="H1357"/>
  <c r="H284"/>
  <c r="H295"/>
  <c r="H304"/>
  <c r="H303"/>
  <c r="H1726"/>
  <c r="H278"/>
  <c r="H276"/>
  <c r="H277"/>
  <c r="H279"/>
  <c r="H280"/>
  <c r="H281"/>
  <c r="H282"/>
  <c r="H283"/>
  <c r="H288"/>
  <c r="H289"/>
  <c r="H290"/>
  <c r="H291"/>
  <c r="H292"/>
  <c r="H294"/>
  <c r="H296"/>
  <c r="H298"/>
  <c r="H299"/>
  <c r="H300"/>
  <c r="H301"/>
  <c r="H302"/>
  <c r="H1725"/>
  <c r="H285"/>
  <c r="H286"/>
  <c r="H287"/>
  <c r="H293"/>
  <c r="H297"/>
  <c r="H1794"/>
  <c r="H106"/>
  <c r="H1056"/>
  <c r="H1070"/>
  <c r="H1071"/>
  <c r="H1072"/>
  <c r="H1073"/>
  <c r="H1074"/>
  <c r="H1075"/>
  <c r="H1076"/>
  <c r="H1077"/>
  <c r="H1078"/>
  <c r="H1079"/>
  <c r="H1060"/>
  <c r="H1108"/>
  <c r="H1144"/>
  <c r="H1145"/>
  <c r="H2146"/>
  <c r="H1788"/>
  <c r="H1087"/>
  <c r="H1127"/>
  <c r="H1129"/>
  <c r="H364"/>
  <c r="H559"/>
  <c r="H2026"/>
  <c r="H2109"/>
  <c r="H2132"/>
  <c r="H2526"/>
  <c r="H2542"/>
  <c r="H1777"/>
  <c r="H163"/>
  <c r="H174"/>
  <c r="H568"/>
  <c r="H1615"/>
  <c r="H1834"/>
  <c r="H977"/>
  <c r="H2145"/>
  <c r="H1883"/>
  <c r="H1044"/>
  <c r="H2025"/>
  <c r="H1879"/>
  <c r="H391"/>
  <c r="H705"/>
  <c r="H707"/>
  <c r="H708"/>
  <c r="H709"/>
  <c r="H1756"/>
  <c r="H421"/>
  <c r="H948"/>
  <c r="H1165"/>
  <c r="H1603"/>
  <c r="H2161"/>
  <c r="H2286"/>
  <c r="H1881"/>
  <c r="H113"/>
  <c r="H371"/>
  <c r="H713"/>
  <c r="H2070"/>
  <c r="H2270"/>
  <c r="H2266"/>
  <c r="H2267"/>
  <c r="H2268"/>
  <c r="H2269"/>
  <c r="H1904"/>
  <c r="H347"/>
  <c r="H1337"/>
  <c r="H1356"/>
  <c r="H1452"/>
  <c r="H1640"/>
  <c r="H1667"/>
  <c r="H2281"/>
  <c r="H2302"/>
  <c r="H2332"/>
  <c r="H2506"/>
  <c r="H2538"/>
  <c r="H2543"/>
  <c r="H1928"/>
  <c r="H119"/>
  <c r="H379"/>
  <c r="H563"/>
  <c r="H780"/>
  <c r="H783"/>
  <c r="H795"/>
  <c r="H1050"/>
  <c r="H2081"/>
  <c r="H1765"/>
  <c r="H730"/>
  <c r="H785"/>
  <c r="H392"/>
  <c r="H1599"/>
  <c r="H2313"/>
  <c r="H2573"/>
  <c r="H2609"/>
  <c r="H1938"/>
  <c r="H120"/>
  <c r="H2331"/>
  <c r="H2330"/>
  <c r="H1908"/>
  <c r="H362"/>
  <c r="H361"/>
  <c r="H710"/>
  <c r="H728"/>
  <c r="H2570"/>
  <c r="H1932"/>
  <c r="H157"/>
  <c r="H1273"/>
  <c r="H1270"/>
  <c r="H1271"/>
  <c r="H1272"/>
  <c r="H2293"/>
  <c r="H110"/>
  <c r="H561"/>
  <c r="H2118"/>
  <c r="H675"/>
  <c r="H1266"/>
  <c r="H1267"/>
  <c r="H1413"/>
  <c r="H1660"/>
  <c r="H2282"/>
  <c r="H138"/>
  <c r="H1951"/>
  <c r="H1973"/>
  <c r="H1152"/>
  <c r="H383"/>
  <c r="H384"/>
  <c r="H1312"/>
  <c r="H1316"/>
  <c r="H1317"/>
  <c r="H1320"/>
  <c r="H1343"/>
  <c r="H1367"/>
  <c r="H1383"/>
  <c r="H1409"/>
  <c r="H2566"/>
  <c r="H1733"/>
  <c r="H1347"/>
  <c r="H1348"/>
  <c r="H1349"/>
  <c r="H1351"/>
  <c r="H382"/>
  <c r="H1447"/>
  <c r="H2544"/>
  <c r="H2546"/>
  <c r="H2545"/>
  <c r="H1830"/>
  <c r="H393"/>
  <c r="H781"/>
  <c r="H1299"/>
  <c r="H1427"/>
  <c r="H1459"/>
  <c r="H1465"/>
  <c r="H1543"/>
  <c r="H1641"/>
  <c r="H2301"/>
  <c r="H1814"/>
  <c r="H159"/>
  <c r="H394"/>
  <c r="H1296"/>
  <c r="H1324"/>
  <c r="H1342"/>
  <c r="H1353"/>
  <c r="H1354"/>
  <c r="H1373"/>
  <c r="H1387"/>
  <c r="H1421"/>
  <c r="H1425"/>
  <c r="H1515"/>
  <c r="H1527"/>
  <c r="H1538"/>
  <c r="H1613"/>
  <c r="H1614"/>
  <c r="H2043"/>
  <c r="H2492"/>
  <c r="H2571"/>
  <c r="H2572"/>
  <c r="H1813"/>
  <c r="H1424"/>
  <c r="H1426"/>
  <c r="H1443"/>
  <c r="H1444"/>
  <c r="H1451"/>
  <c r="H1493"/>
  <c r="H1500"/>
  <c r="H1822"/>
  <c r="H55"/>
  <c r="H1329"/>
  <c r="H1332"/>
  <c r="H1370"/>
  <c r="H1398"/>
  <c r="H1419"/>
  <c r="H1423"/>
  <c r="H1439"/>
  <c r="H1446"/>
  <c r="H1454"/>
  <c r="H1455"/>
  <c r="H1456"/>
  <c r="H1458"/>
  <c r="H1460"/>
  <c r="H1461"/>
  <c r="H1466"/>
  <c r="H1467"/>
  <c r="H1469"/>
  <c r="H1471"/>
  <c r="H1472"/>
  <c r="H1476"/>
  <c r="H1478"/>
  <c r="H1479"/>
  <c r="H1482"/>
  <c r="H1484"/>
  <c r="H1486"/>
  <c r="H1487"/>
  <c r="H1492"/>
  <c r="H1502"/>
  <c r="H1503"/>
  <c r="H1504"/>
  <c r="H1507"/>
  <c r="H1510"/>
  <c r="H1517"/>
  <c r="H1530"/>
  <c r="H1532"/>
  <c r="H1542"/>
  <c r="H1547"/>
  <c r="H2264"/>
  <c r="H1815"/>
  <c r="H1375"/>
  <c r="H1445"/>
  <c r="H1823"/>
  <c r="H58"/>
  <c r="H1498"/>
  <c r="H1525"/>
  <c r="H2558"/>
  <c r="H2559"/>
  <c r="H1807"/>
  <c r="H334"/>
  <c r="H335"/>
  <c r="H1279"/>
  <c r="H1345"/>
  <c r="H1422"/>
  <c r="H1432"/>
  <c r="H1495"/>
  <c r="H1549"/>
  <c r="H1350"/>
  <c r="H1811"/>
  <c r="H1322"/>
  <c r="H1325"/>
  <c r="H1326"/>
  <c r="H1327"/>
  <c r="H1328"/>
  <c r="H1331"/>
  <c r="H1359"/>
  <c r="H1391"/>
  <c r="H1808"/>
  <c r="H1335"/>
  <c r="H1362"/>
  <c r="H1396"/>
  <c r="H1816"/>
  <c r="H1339"/>
  <c r="H1363"/>
  <c r="H1366"/>
  <c r="H1368"/>
  <c r="H1817"/>
  <c r="H1336"/>
  <c r="H1369"/>
  <c r="H1297"/>
  <c r="H1341"/>
  <c r="H1352"/>
  <c r="H1812"/>
  <c r="H1384"/>
  <c r="H1505"/>
  <c r="H1511"/>
  <c r="H1540"/>
  <c r="H1806"/>
  <c r="H1453"/>
  <c r="H1979"/>
  <c r="H1333"/>
  <c r="H1365"/>
  <c r="H1436"/>
  <c r="H1541"/>
  <c r="H1810"/>
  <c r="H56"/>
  <c r="H57"/>
  <c r="H1355"/>
  <c r="H1437"/>
  <c r="H1449"/>
  <c r="H1457"/>
  <c r="H1462"/>
  <c r="H1463"/>
  <c r="H1464"/>
  <c r="H1470"/>
  <c r="H1473"/>
  <c r="H1474"/>
  <c r="H1475"/>
  <c r="H1477"/>
  <c r="H1481"/>
  <c r="H1483"/>
  <c r="H1485"/>
  <c r="H1488"/>
  <c r="H1489"/>
  <c r="H1490"/>
  <c r="H1491"/>
  <c r="H1496"/>
  <c r="H1501"/>
  <c r="H1508"/>
  <c r="H1519"/>
  <c r="H1520"/>
  <c r="H1521"/>
  <c r="H1522"/>
  <c r="H1523"/>
  <c r="H1524"/>
  <c r="H1526"/>
  <c r="H1809"/>
  <c r="H1313"/>
  <c r="H1319"/>
  <c r="H1371"/>
  <c r="H1372"/>
  <c r="H1374"/>
  <c r="H1386"/>
  <c r="H1418"/>
  <c r="H1435"/>
  <c r="H1441"/>
  <c r="H1494"/>
  <c r="H1497"/>
  <c r="H1529"/>
  <c r="H1531"/>
  <c r="H1539"/>
  <c r="H1827"/>
  <c r="H1330"/>
  <c r="H1388"/>
  <c r="H1393"/>
  <c r="H1402"/>
  <c r="H1403"/>
  <c r="H1404"/>
  <c r="H1410"/>
  <c r="H1438"/>
  <c r="H2261"/>
  <c r="H1821"/>
  <c r="H1300"/>
  <c r="H1321"/>
  <c r="H1385"/>
  <c r="H1420"/>
  <c r="H1428"/>
  <c r="H1429"/>
  <c r="H1430"/>
  <c r="H1431"/>
  <c r="H1433"/>
  <c r="H1434"/>
  <c r="H1440"/>
  <c r="H1448"/>
  <c r="H1468"/>
  <c r="H1480"/>
  <c r="H1516"/>
  <c r="H1518"/>
  <c r="H1993"/>
  <c r="H2033"/>
  <c r="H2285"/>
  <c r="H2299"/>
  <c r="H2305"/>
  <c r="H2509"/>
  <c r="H2510"/>
  <c r="H2511"/>
  <c r="H2568"/>
  <c r="H2569"/>
  <c r="H1824"/>
  <c r="H957"/>
  <c r="H971"/>
  <c r="H972"/>
  <c r="H1593"/>
  <c r="H1594"/>
  <c r="H1595"/>
  <c r="H1780"/>
  <c r="H1358"/>
  <c r="H1442"/>
  <c r="H1514"/>
  <c r="H1544"/>
  <c r="H1450"/>
  <c r="H1536"/>
  <c r="H1820"/>
  <c r="H1063"/>
  <c r="H1064"/>
  <c r="H1102"/>
  <c r="H1104"/>
  <c r="H1105"/>
  <c r="H1107"/>
  <c r="H1110"/>
  <c r="H1113"/>
  <c r="H1116"/>
  <c r="H1132"/>
  <c r="H1133"/>
  <c r="H1138"/>
  <c r="H1139"/>
  <c r="H1140"/>
  <c r="H1142"/>
  <c r="H1143"/>
  <c r="H1795"/>
  <c r="H1066"/>
  <c r="H1081"/>
  <c r="H1082"/>
  <c r="H1103"/>
  <c r="H1112"/>
  <c r="H1134"/>
  <c r="H1797"/>
  <c r="H1065"/>
  <c r="H1069"/>
  <c r="H1080"/>
  <c r="H1115"/>
  <c r="H1135"/>
  <c r="H1151"/>
  <c r="H1796"/>
  <c r="H723"/>
  <c r="H1106"/>
  <c r="H1118"/>
  <c r="H1147"/>
  <c r="H1148"/>
  <c r="H1149"/>
  <c r="H2153"/>
  <c r="H1789"/>
  <c r="H582"/>
  <c r="H583"/>
  <c r="H963"/>
  <c r="H964"/>
  <c r="H965"/>
  <c r="H975"/>
  <c r="H1699"/>
  <c r="H1779"/>
  <c r="H211"/>
  <c r="H245"/>
  <c r="H248"/>
  <c r="H249"/>
  <c r="H945"/>
  <c r="H946"/>
  <c r="H1169"/>
  <c r="H1389"/>
  <c r="H2075"/>
  <c r="H2537"/>
  <c r="H2608"/>
  <c r="H1724"/>
  <c r="H794"/>
  <c r="H584"/>
  <c r="H587"/>
  <c r="H588"/>
  <c r="H2030"/>
  <c r="H2325"/>
  <c r="H578"/>
  <c r="H589"/>
  <c r="H1155"/>
  <c r="H579"/>
  <c r="H581"/>
  <c r="H586"/>
  <c r="H580"/>
  <c r="H714"/>
  <c r="H980"/>
  <c r="H1306"/>
  <c r="H1360"/>
  <c r="H1361"/>
  <c r="H1364"/>
  <c r="H1378"/>
  <c r="H1533"/>
  <c r="H1545"/>
  <c r="H1554"/>
  <c r="H1831"/>
  <c r="H988"/>
  <c r="H1338"/>
  <c r="H1340"/>
  <c r="H1406"/>
  <c r="H1819"/>
  <c r="H954"/>
  <c r="H955"/>
  <c r="H956"/>
  <c r="H962"/>
  <c r="H966"/>
  <c r="H1309"/>
  <c r="H1294"/>
  <c r="H1376"/>
  <c r="H1394"/>
  <c r="H1395"/>
  <c r="H1411"/>
  <c r="H1416"/>
  <c r="H1509"/>
  <c r="H1546"/>
  <c r="H1550"/>
  <c r="H1555"/>
  <c r="H1556"/>
  <c r="H1778"/>
  <c r="H585"/>
  <c r="H331"/>
  <c r="H810"/>
  <c r="H949"/>
  <c r="H950"/>
  <c r="H2260"/>
  <c r="H1776"/>
  <c r="H1683"/>
  <c r="H2244"/>
  <c r="H932"/>
  <c r="H1596"/>
  <c r="H1665"/>
  <c r="H1686"/>
  <c r="H1976"/>
  <c r="H2134"/>
  <c r="H2243"/>
  <c r="H2242"/>
  <c r="H1937"/>
  <c r="H935"/>
  <c r="H1992"/>
  <c r="H1994"/>
  <c r="H169"/>
  <c r="H1377"/>
  <c r="H2603"/>
  <c r="H165"/>
  <c r="H167"/>
  <c r="H2601"/>
  <c r="H1688"/>
  <c r="H1689"/>
  <c r="H1691"/>
  <c r="H1690"/>
  <c r="H1692"/>
  <c r="H1694"/>
  <c r="H1687"/>
  <c r="H1695"/>
  <c r="H1693"/>
  <c r="H2086"/>
  <c r="H2091"/>
  <c r="H1877"/>
  <c r="H385"/>
  <c r="H768"/>
  <c r="H1010"/>
  <c r="H1275"/>
  <c r="H2084"/>
  <c r="H2089"/>
  <c r="H2099"/>
  <c r="H1876"/>
  <c r="H2083"/>
  <c r="H1592"/>
  <c r="H726"/>
  <c r="H804"/>
  <c r="H917"/>
  <c r="H1604"/>
  <c r="H1684"/>
  <c r="H1697"/>
  <c r="H1698"/>
  <c r="H1700"/>
  <c r="H1701"/>
  <c r="H1702"/>
  <c r="H2095"/>
  <c r="H2097"/>
  <c r="H2158"/>
  <c r="H2564"/>
  <c r="H2605"/>
  <c r="H1880"/>
  <c r="H2117"/>
  <c r="H207"/>
  <c r="H2554"/>
  <c r="H929"/>
  <c r="H1168"/>
  <c r="H1980"/>
  <c r="H2088"/>
  <c r="H2090"/>
  <c r="H2096"/>
  <c r="H2311"/>
  <c r="H2514"/>
  <c r="H2540"/>
  <c r="H1878"/>
  <c r="H1983"/>
  <c r="H1981"/>
  <c r="H1685"/>
  <c r="H2602"/>
  <c r="H166"/>
  <c r="H247"/>
  <c r="H2110"/>
  <c r="H2604"/>
  <c r="H1860"/>
  <c r="H2250"/>
  <c r="H930"/>
  <c r="H931"/>
  <c r="H2162"/>
  <c r="H2092"/>
  <c r="H2094"/>
  <c r="H2583"/>
  <c r="H109"/>
  <c r="H137"/>
  <c r="H208"/>
  <c r="H253"/>
  <c r="H378"/>
  <c r="H712"/>
  <c r="H1264"/>
  <c r="H1839"/>
  <c r="H1978"/>
  <c r="H2256"/>
  <c r="H1277"/>
  <c r="H2560"/>
  <c r="H121"/>
  <c r="H209"/>
  <c r="H1601"/>
  <c r="H2289"/>
  <c r="H2290"/>
  <c r="H2556"/>
  <c r="H1856"/>
  <c r="H2588"/>
  <c r="F10"/>
  <c r="F2611"/>
  <c r="F2576"/>
  <c r="F2578"/>
  <c r="F2590"/>
  <c r="F2592"/>
  <c r="F224"/>
  <c r="F225"/>
  <c r="F228"/>
  <c r="F229"/>
  <c r="F230"/>
  <c r="F231"/>
  <c r="F232"/>
  <c r="F233"/>
  <c r="F234"/>
  <c r="F235"/>
  <c r="F236"/>
  <c r="F237"/>
  <c r="F239"/>
  <c r="F240"/>
  <c r="F1999"/>
  <c r="F1723"/>
  <c r="F376"/>
  <c r="F617"/>
  <c r="F619"/>
  <c r="F625"/>
  <c r="F637"/>
  <c r="F682"/>
  <c r="F223"/>
  <c r="F609"/>
  <c r="F1166"/>
  <c r="F615"/>
  <c r="F657"/>
  <c r="F663"/>
  <c r="F1750"/>
  <c r="F621"/>
  <c r="F624"/>
  <c r="F681"/>
  <c r="F623"/>
  <c r="F608"/>
  <c r="F616"/>
  <c r="F677"/>
  <c r="F698"/>
  <c r="F678"/>
  <c r="F686"/>
  <c r="F377"/>
  <c r="F607"/>
  <c r="F622"/>
  <c r="F664"/>
  <c r="F635"/>
  <c r="F645"/>
  <c r="F665"/>
  <c r="F690"/>
  <c r="F602"/>
  <c r="F655"/>
  <c r="F620"/>
  <c r="F626"/>
  <c r="F636"/>
  <c r="F654"/>
  <c r="F680"/>
  <c r="F684"/>
  <c r="F618"/>
  <c r="F634"/>
  <c r="F688"/>
  <c r="F689"/>
  <c r="F1752"/>
  <c r="F606"/>
  <c r="F687"/>
  <c r="F702"/>
  <c r="F1754"/>
  <c r="F652"/>
  <c r="F701"/>
  <c r="F614"/>
  <c r="F613"/>
  <c r="F631"/>
  <c r="F238"/>
  <c r="F699"/>
  <c r="F591"/>
  <c r="F632"/>
  <c r="F671"/>
  <c r="F1753"/>
  <c r="F593"/>
  <c r="F646"/>
  <c r="F1755"/>
  <c r="F630"/>
  <c r="F642"/>
  <c r="F643"/>
  <c r="F670"/>
  <c r="F633"/>
  <c r="F653"/>
  <c r="F628"/>
  <c r="F629"/>
  <c r="F644"/>
  <c r="F695"/>
  <c r="F596"/>
  <c r="F650"/>
  <c r="F676"/>
  <c r="F1751"/>
  <c r="F601"/>
  <c r="F603"/>
  <c r="F604"/>
  <c r="F605"/>
  <c r="F610"/>
  <c r="F639"/>
  <c r="F1749"/>
  <c r="F329"/>
  <c r="F330"/>
  <c r="F1018"/>
  <c r="F153"/>
  <c r="F154"/>
  <c r="F368"/>
  <c r="F369"/>
  <c r="F370"/>
  <c r="F416"/>
  <c r="F2257"/>
  <c r="F53"/>
  <c r="F122"/>
  <c r="F125"/>
  <c r="F126"/>
  <c r="F128"/>
  <c r="F367"/>
  <c r="F1022"/>
  <c r="F1717"/>
  <c r="F205"/>
  <c r="F517"/>
  <c r="F530"/>
  <c r="F534"/>
  <c r="F537"/>
  <c r="F558"/>
  <c r="F1899"/>
  <c r="F260"/>
  <c r="F2224"/>
  <c r="F528"/>
  <c r="F531"/>
  <c r="F555"/>
  <c r="F557"/>
  <c r="F734"/>
  <c r="F922"/>
  <c r="F1263"/>
  <c r="F2175"/>
  <c r="F2220"/>
  <c r="F2513"/>
  <c r="F1739"/>
  <c r="F480"/>
  <c r="F481"/>
  <c r="F482"/>
  <c r="F483"/>
  <c r="F484"/>
  <c r="F485"/>
  <c r="F486"/>
  <c r="F487"/>
  <c r="F501"/>
  <c r="F2125"/>
  <c r="F1737"/>
  <c r="F510"/>
  <c r="F511"/>
  <c r="F512"/>
  <c r="F513"/>
  <c r="F514"/>
  <c r="F515"/>
  <c r="F1743"/>
  <c r="F518"/>
  <c r="F519"/>
  <c r="F520"/>
  <c r="F521"/>
  <c r="F522"/>
  <c r="F523"/>
  <c r="F524"/>
  <c r="F525"/>
  <c r="F526"/>
  <c r="F538"/>
  <c r="F1744"/>
  <c r="F508"/>
  <c r="F546"/>
  <c r="F550"/>
  <c r="F1738"/>
  <c r="F503"/>
  <c r="F506"/>
  <c r="F507"/>
  <c r="F509"/>
  <c r="F529"/>
  <c r="F1741"/>
  <c r="F105"/>
  <c r="F436"/>
  <c r="F477"/>
  <c r="F479"/>
  <c r="F493"/>
  <c r="F502"/>
  <c r="F532"/>
  <c r="F533"/>
  <c r="F543"/>
  <c r="F544"/>
  <c r="F545"/>
  <c r="F547"/>
  <c r="F549"/>
  <c r="F552"/>
  <c r="F556"/>
  <c r="F742"/>
  <c r="F811"/>
  <c r="F1021"/>
  <c r="F2179"/>
  <c r="F2193"/>
  <c r="F2222"/>
  <c r="F1742"/>
  <c r="F488"/>
  <c r="F489"/>
  <c r="F491"/>
  <c r="F492"/>
  <c r="F1740"/>
  <c r="F490"/>
  <c r="F527"/>
  <c r="F551"/>
  <c r="F2482"/>
  <c r="F61"/>
  <c r="F64"/>
  <c r="F62"/>
  <c r="F65"/>
  <c r="F2010"/>
  <c r="F774"/>
  <c r="F2013"/>
  <c r="F2017"/>
  <c r="F535"/>
  <c r="F2529"/>
  <c r="F494"/>
  <c r="F495"/>
  <c r="F496"/>
  <c r="F497"/>
  <c r="F498"/>
  <c r="F499"/>
  <c r="F500"/>
  <c r="F569"/>
  <c r="F1746"/>
  <c r="F386"/>
  <c r="F387"/>
  <c r="F2011"/>
  <c r="F2012"/>
  <c r="F2174"/>
  <c r="F1868"/>
  <c r="F812"/>
  <c r="F814"/>
  <c r="F817"/>
  <c r="F821"/>
  <c r="F826"/>
  <c r="F828"/>
  <c r="F829"/>
  <c r="F831"/>
  <c r="F832"/>
  <c r="F836"/>
  <c r="F841"/>
  <c r="F842"/>
  <c r="F846"/>
  <c r="F847"/>
  <c r="F848"/>
  <c r="F856"/>
  <c r="F859"/>
  <c r="F862"/>
  <c r="F866"/>
  <c r="F867"/>
  <c r="F868"/>
  <c r="F870"/>
  <c r="F872"/>
  <c r="F874"/>
  <c r="F878"/>
  <c r="F1770"/>
  <c r="F1616"/>
  <c r="F1618"/>
  <c r="F1619"/>
  <c r="F1620"/>
  <c r="F1621"/>
  <c r="F1624"/>
  <c r="F1629"/>
  <c r="F1630"/>
  <c r="F1631"/>
  <c r="F1632"/>
  <c r="F1633"/>
  <c r="F1635"/>
  <c r="F1636"/>
  <c r="F1638"/>
  <c r="F1639"/>
  <c r="F1935"/>
  <c r="F1673"/>
  <c r="F1674"/>
  <c r="F1676"/>
  <c r="F1678"/>
  <c r="F1679"/>
  <c r="F1936"/>
  <c r="F2051"/>
  <c r="F891"/>
  <c r="F893"/>
  <c r="F894"/>
  <c r="F897"/>
  <c r="F908"/>
  <c r="F881"/>
  <c r="F882"/>
  <c r="F887"/>
  <c r="F889"/>
  <c r="F890"/>
  <c r="F179"/>
  <c r="F182"/>
  <c r="F189"/>
  <c r="F190"/>
  <c r="F191"/>
  <c r="F1887"/>
  <c r="F311"/>
  <c r="F313"/>
  <c r="F315"/>
  <c r="F316"/>
  <c r="F320"/>
  <c r="F321"/>
  <c r="F1727"/>
  <c r="F2020"/>
  <c r="F2171"/>
  <c r="F2238"/>
  <c r="F328"/>
  <c r="F2173"/>
  <c r="F2239"/>
  <c r="F923"/>
  <c r="F924"/>
  <c r="F925"/>
  <c r="F1571"/>
  <c r="F305"/>
  <c r="F765"/>
  <c r="F772"/>
  <c r="F2041"/>
  <c r="F2228"/>
  <c r="F2231"/>
  <c r="F1898"/>
  <c r="F1174"/>
  <c r="F1179"/>
  <c r="F1181"/>
  <c r="F1185"/>
  <c r="F1193"/>
  <c r="F1798"/>
  <c r="F1173"/>
  <c r="F1235"/>
  <c r="F1236"/>
  <c r="F1237"/>
  <c r="F1238"/>
  <c r="F1239"/>
  <c r="F1240"/>
  <c r="F1800"/>
  <c r="F1196"/>
  <c r="F1197"/>
  <c r="F1199"/>
  <c r="F1201"/>
  <c r="F1202"/>
  <c r="F1204"/>
  <c r="F1206"/>
  <c r="F1209"/>
  <c r="F1211"/>
  <c r="F1213"/>
  <c r="F1215"/>
  <c r="F1217"/>
  <c r="F1219"/>
  <c r="F1224"/>
  <c r="F1226"/>
  <c r="F1233"/>
  <c r="F1241"/>
  <c r="F1245"/>
  <c r="F1247"/>
  <c r="F1250"/>
  <c r="F1255"/>
  <c r="F1256"/>
  <c r="F1257"/>
  <c r="F1258"/>
  <c r="F1799"/>
  <c r="F1200"/>
  <c r="F1205"/>
  <c r="F1207"/>
  <c r="F1210"/>
  <c r="F1214"/>
  <c r="F1216"/>
  <c r="F1218"/>
  <c r="F1225"/>
  <c r="F1228"/>
  <c r="F1230"/>
  <c r="F1234"/>
  <c r="F1244"/>
  <c r="F1248"/>
  <c r="F1251"/>
  <c r="F1259"/>
  <c r="F1801"/>
  <c r="F1242"/>
  <c r="F2561"/>
  <c r="F1019"/>
  <c r="F1198"/>
  <c r="F1208"/>
  <c r="F1605"/>
  <c r="F2551"/>
  <c r="F1203"/>
  <c r="F1231"/>
  <c r="F1232"/>
  <c r="F1243"/>
  <c r="F1253"/>
  <c r="F1802"/>
  <c r="F910"/>
  <c r="F911"/>
  <c r="F912"/>
  <c r="F913"/>
  <c r="F914"/>
  <c r="F915"/>
  <c r="F1771"/>
  <c r="F1227"/>
  <c r="F454"/>
  <c r="F470"/>
  <c r="F1249"/>
  <c r="F1195"/>
  <c r="F1223"/>
  <c r="F1172"/>
  <c r="F1246"/>
  <c r="F1171"/>
  <c r="F1254"/>
  <c r="F1606"/>
  <c r="F1608"/>
  <c r="F2217"/>
  <c r="F2563"/>
  <c r="F2567"/>
  <c r="F1896"/>
  <c r="F118"/>
  <c r="F2186"/>
  <c r="F2197"/>
  <c r="F2198"/>
  <c r="F2199"/>
  <c r="F2200"/>
  <c r="F200"/>
  <c r="F201"/>
  <c r="F204"/>
  <c r="F40"/>
  <c r="F42"/>
  <c r="F2014"/>
  <c r="F2170"/>
  <c r="F2181"/>
  <c r="F2210"/>
  <c r="F2211"/>
  <c r="F2212"/>
  <c r="F2236"/>
  <c r="F1712"/>
  <c r="F14"/>
  <c r="F767"/>
  <c r="F1261"/>
  <c r="F1579"/>
  <c r="F2177"/>
  <c r="F2185"/>
  <c r="F2188"/>
  <c r="F2195"/>
  <c r="F2223"/>
  <c r="F1894"/>
  <c r="F48"/>
  <c r="F49"/>
  <c r="F50"/>
  <c r="F103"/>
  <c r="F441"/>
  <c r="F442"/>
  <c r="F443"/>
  <c r="F447"/>
  <c r="F743"/>
  <c r="F2123"/>
  <c r="F2168"/>
  <c r="F2176"/>
  <c r="F2182"/>
  <c r="F2190"/>
  <c r="F2191"/>
  <c r="F2192"/>
  <c r="F2194"/>
  <c r="F2208"/>
  <c r="F2215"/>
  <c r="F2225"/>
  <c r="F2235"/>
  <c r="F1888"/>
  <c r="F43"/>
  <c r="F203"/>
  <c r="F206"/>
  <c r="F732"/>
  <c r="F918"/>
  <c r="F2183"/>
  <c r="F2187"/>
  <c r="F2202"/>
  <c r="F2214"/>
  <c r="F2216"/>
  <c r="F1895"/>
  <c r="F140"/>
  <c r="F2206"/>
  <c r="F2209"/>
  <c r="F1893"/>
  <c r="F46"/>
  <c r="F107"/>
  <c r="F1014"/>
  <c r="F1560"/>
  <c r="F2169"/>
  <c r="F2189"/>
  <c r="F2201"/>
  <c r="F2196"/>
  <c r="F539"/>
  <c r="F1559"/>
  <c r="F2023"/>
  <c r="F2184"/>
  <c r="F2207"/>
  <c r="F2233"/>
  <c r="F540"/>
  <c r="F2230"/>
  <c r="F1707"/>
  <c r="F2127"/>
  <c r="F2585"/>
  <c r="F1891"/>
  <c r="F45"/>
  <c r="F733"/>
  <c r="F2007"/>
  <c r="F2178"/>
  <c r="F2204"/>
  <c r="F1890"/>
  <c r="F63"/>
  <c r="F2008"/>
  <c r="F2205"/>
  <c r="F2006"/>
  <c r="F424"/>
  <c r="F2237"/>
  <c r="F2489"/>
  <c r="F2490"/>
  <c r="F1713"/>
  <c r="F12"/>
  <c r="F39"/>
  <c r="F2009"/>
  <c r="F19"/>
  <c r="F1710"/>
  <c r="F15"/>
  <c r="F542"/>
  <c r="F2172"/>
  <c r="F21"/>
  <c r="F2044"/>
  <c r="F91"/>
  <c r="F92"/>
  <c r="F94"/>
  <c r="F718"/>
  <c r="F1265"/>
  <c r="F1995"/>
  <c r="F2064"/>
  <c r="F1900"/>
  <c r="F66"/>
  <c r="F1160"/>
  <c r="F41"/>
  <c r="F44"/>
  <c r="F117"/>
  <c r="F141"/>
  <c r="F1016"/>
  <c r="F2218"/>
  <c r="F2234"/>
  <c r="F1716"/>
  <c r="F262"/>
  <c r="F60"/>
  <c r="F306"/>
  <c r="F791"/>
  <c r="F2156"/>
  <c r="F1714"/>
  <c r="F397"/>
  <c r="F398"/>
  <c r="F1671"/>
  <c r="F2226"/>
  <c r="F2485"/>
  <c r="F2035"/>
  <c r="F2037"/>
  <c r="F2040"/>
  <c r="F2219"/>
  <c r="F2221"/>
  <c r="F1869"/>
  <c r="F792"/>
  <c r="F2203"/>
  <c r="F2227"/>
  <c r="F2229"/>
  <c r="F2562"/>
  <c r="F1892"/>
  <c r="F216"/>
  <c r="F1889"/>
  <c r="F256"/>
  <c r="F1655"/>
  <c r="F2063"/>
  <c r="F1773"/>
  <c r="F251"/>
  <c r="F339"/>
  <c r="F2062"/>
  <c r="F2073"/>
  <c r="F325"/>
  <c r="F326"/>
  <c r="F324"/>
  <c r="F2493"/>
  <c r="F2494"/>
  <c r="F2495"/>
  <c r="F2496"/>
  <c r="F2497"/>
  <c r="F2498"/>
  <c r="F2499"/>
  <c r="F2500"/>
  <c r="F2501"/>
  <c r="F2503"/>
  <c r="F2504"/>
  <c r="F1728"/>
  <c r="F70"/>
  <c r="F71"/>
  <c r="F72"/>
  <c r="F75"/>
  <c r="F727"/>
  <c r="F2137"/>
  <c r="F1715"/>
  <c r="F73"/>
  <c r="F74"/>
  <c r="F1163"/>
  <c r="F1758"/>
  <c r="F158"/>
  <c r="F2327"/>
  <c r="F1720"/>
  <c r="F1382"/>
  <c r="F2004"/>
  <c r="F2057"/>
  <c r="F2079"/>
  <c r="F30"/>
  <c r="F32"/>
  <c r="F724"/>
  <c r="F909"/>
  <c r="F1997"/>
  <c r="F800"/>
  <c r="F2000"/>
  <c r="F2337"/>
  <c r="F2371"/>
  <c r="F2372"/>
  <c r="F2373"/>
  <c r="F2382"/>
  <c r="F2405"/>
  <c r="F1917"/>
  <c r="F775"/>
  <c r="F799"/>
  <c r="F2340"/>
  <c r="F2348"/>
  <c r="F2349"/>
  <c r="F2353"/>
  <c r="F2354"/>
  <c r="F2386"/>
  <c r="F2470"/>
  <c r="F1910"/>
  <c r="F740"/>
  <c r="F2358"/>
  <c r="F2363"/>
  <c r="F2364"/>
  <c r="F2366"/>
  <c r="F1913"/>
  <c r="F178"/>
  <c r="F451"/>
  <c r="F452"/>
  <c r="F453"/>
  <c r="F739"/>
  <c r="F2016"/>
  <c r="F2359"/>
  <c r="F2360"/>
  <c r="F2403"/>
  <c r="F1912"/>
  <c r="F193"/>
  <c r="F741"/>
  <c r="F753"/>
  <c r="F2400"/>
  <c r="F2393"/>
  <c r="F2394"/>
  <c r="F2392"/>
  <c r="F2396"/>
  <c r="F2397"/>
  <c r="F2399"/>
  <c r="F2401"/>
  <c r="F2402"/>
  <c r="F2421"/>
  <c r="F1915"/>
  <c r="F2420"/>
  <c r="F2427"/>
  <c r="F2438"/>
  <c r="F2443"/>
  <c r="F2444"/>
  <c r="F2479"/>
  <c r="F1911"/>
  <c r="F2375"/>
  <c r="F2376"/>
  <c r="F2381"/>
  <c r="F2412"/>
  <c r="F2476"/>
  <c r="F1914"/>
  <c r="F2119"/>
  <c r="F1766"/>
  <c r="F737"/>
  <c r="F769"/>
  <c r="F1303"/>
  <c r="F2147"/>
  <c r="F2336"/>
  <c r="F2343"/>
  <c r="F2347"/>
  <c r="F2350"/>
  <c r="F2370"/>
  <c r="F2407"/>
  <c r="F2409"/>
  <c r="F2415"/>
  <c r="F2422"/>
  <c r="F2435"/>
  <c r="F2437"/>
  <c r="F2439"/>
  <c r="F2440"/>
  <c r="F2441"/>
  <c r="F2442"/>
  <c r="F2445"/>
  <c r="F2463"/>
  <c r="F2464"/>
  <c r="F2467"/>
  <c r="F2468"/>
  <c r="F2477"/>
  <c r="F1918"/>
  <c r="F1032"/>
  <c r="F1035"/>
  <c r="F1036"/>
  <c r="F1037"/>
  <c r="F1038"/>
  <c r="F1039"/>
  <c r="F1040"/>
  <c r="F1041"/>
  <c r="F1042"/>
  <c r="F1043"/>
  <c r="F1787"/>
  <c r="F1026"/>
  <c r="F1027"/>
  <c r="F1029"/>
  <c r="F1030"/>
  <c r="F1031"/>
  <c r="F1786"/>
  <c r="F272"/>
  <c r="F273"/>
  <c r="F275"/>
  <c r="F952"/>
  <c r="F969"/>
  <c r="F970"/>
  <c r="F973"/>
  <c r="F1268"/>
  <c r="F1828"/>
  <c r="F953"/>
  <c r="F967"/>
  <c r="F1295"/>
  <c r="F1405"/>
  <c r="F1506"/>
  <c r="F1513"/>
  <c r="F1537"/>
  <c r="F1826"/>
  <c r="F746"/>
  <c r="F747"/>
  <c r="F1762"/>
  <c r="F745"/>
  <c r="F762"/>
  <c r="F1760"/>
  <c r="F749"/>
  <c r="F1399"/>
  <c r="F1551"/>
  <c r="F1761"/>
  <c r="F797"/>
  <c r="F798"/>
  <c r="F802"/>
  <c r="F1916"/>
  <c r="F801"/>
  <c r="F2341"/>
  <c r="F2378"/>
  <c r="F2379"/>
  <c r="F2413"/>
  <c r="F2431"/>
  <c r="F1919"/>
  <c r="F2389"/>
  <c r="F738"/>
  <c r="F2460"/>
  <c r="F2446"/>
  <c r="F2447"/>
  <c r="F2448"/>
  <c r="F2449"/>
  <c r="F2450"/>
  <c r="F2451"/>
  <c r="F2452"/>
  <c r="F2453"/>
  <c r="F2454"/>
  <c r="F2455"/>
  <c r="F2456"/>
  <c r="F1920"/>
  <c r="F2259"/>
  <c r="F135"/>
  <c r="F136"/>
  <c r="F428"/>
  <c r="F565"/>
  <c r="F566"/>
  <c r="F2031"/>
  <c r="F1803"/>
  <c r="F1642"/>
  <c r="F1647"/>
  <c r="F2345"/>
  <c r="F2395"/>
  <c r="F1835"/>
  <c r="F423"/>
  <c r="F1974"/>
  <c r="F1414"/>
  <c r="F2361"/>
  <c r="F1805"/>
  <c r="F2338"/>
  <c r="F2367"/>
  <c r="F2021"/>
  <c r="F2351"/>
  <c r="F2419"/>
  <c r="F194"/>
  <c r="F2481"/>
  <c r="F123"/>
  <c r="F127"/>
  <c r="F460"/>
  <c r="F796"/>
  <c r="F1164"/>
  <c r="F2066"/>
  <c r="F1866"/>
  <c r="F803"/>
  <c r="F2475"/>
  <c r="F101"/>
  <c r="F395"/>
  <c r="F2486"/>
  <c r="F1573"/>
  <c r="F2414"/>
  <c r="F2368"/>
  <c r="F2391"/>
  <c r="F255"/>
  <c r="F427"/>
  <c r="F446"/>
  <c r="F459"/>
  <c r="F2275"/>
  <c r="F2339"/>
  <c r="F2346"/>
  <c r="F2411"/>
  <c r="F2541"/>
  <c r="F1942"/>
  <c r="F2050"/>
  <c r="F396"/>
  <c r="F471"/>
  <c r="F1568"/>
  <c r="F1587"/>
  <c r="F2487"/>
  <c r="F1941"/>
  <c r="F170"/>
  <c r="F1705"/>
  <c r="F1969"/>
  <c r="F1984"/>
  <c r="F1721"/>
  <c r="F1944"/>
  <c r="F1945"/>
  <c r="F2065"/>
  <c r="F1846"/>
  <c r="F788"/>
  <c r="F80"/>
  <c r="F2335"/>
  <c r="F2356"/>
  <c r="F1940"/>
  <c r="F919"/>
  <c r="F2124"/>
  <c r="F2129"/>
  <c r="F2322"/>
  <c r="F26"/>
  <c r="F37"/>
  <c r="F143"/>
  <c r="F271"/>
  <c r="F1949"/>
  <c r="F2022"/>
  <c r="F24"/>
  <c r="F2584"/>
  <c r="F936"/>
  <c r="F937"/>
  <c r="F1840"/>
  <c r="F22"/>
  <c r="F25"/>
  <c r="F1959"/>
  <c r="F2240"/>
  <c r="F2357"/>
  <c r="F2390"/>
  <c r="F2434"/>
  <c r="F1901"/>
  <c r="F1575"/>
  <c r="F1577"/>
  <c r="F1576"/>
  <c r="F1582"/>
  <c r="F1584"/>
  <c r="F1706"/>
  <c r="F1946"/>
  <c r="F1841"/>
  <c r="F23"/>
  <c r="F27"/>
  <c r="F2019"/>
  <c r="F2248"/>
  <c r="F2320"/>
  <c r="F2417"/>
  <c r="F1842"/>
  <c r="F598"/>
  <c r="F2144"/>
  <c r="F82"/>
  <c r="F90"/>
  <c r="F99"/>
  <c r="F2334"/>
  <c r="F1843"/>
  <c r="F1958"/>
  <c r="F2139"/>
  <c r="F751"/>
  <c r="F2535"/>
  <c r="F1924"/>
  <c r="F2536"/>
  <c r="F1925"/>
  <c r="F2533"/>
  <c r="F2534"/>
  <c r="F1926"/>
  <c r="F357"/>
  <c r="F358"/>
  <c r="F1731"/>
  <c r="F356"/>
  <c r="F429"/>
  <c r="F430"/>
  <c r="F433"/>
  <c r="F439"/>
  <c r="F444"/>
  <c r="F448"/>
  <c r="F1927"/>
  <c r="F177"/>
  <c r="F2140"/>
  <c r="F2141"/>
  <c r="F89"/>
  <c r="F1562"/>
  <c r="F1563"/>
  <c r="F1569"/>
  <c r="F1985"/>
  <c r="F1991"/>
  <c r="F1855"/>
  <c r="F1975"/>
  <c r="F254"/>
  <c r="F2587"/>
  <c r="F456"/>
  <c r="F468"/>
  <c r="F1012"/>
  <c r="F1011"/>
  <c r="F1015"/>
  <c r="F2517"/>
  <c r="F2518"/>
  <c r="F2519"/>
  <c r="F457"/>
  <c r="F458"/>
  <c r="F461"/>
  <c r="F463"/>
  <c r="F464"/>
  <c r="F465"/>
  <c r="F467"/>
  <c r="F469"/>
  <c r="F1953"/>
  <c r="F1736"/>
  <c r="F341"/>
  <c r="F343"/>
  <c r="F345"/>
  <c r="F172"/>
  <c r="F173"/>
  <c r="F332"/>
  <c r="F1657"/>
  <c r="F2436"/>
  <c r="F1836"/>
  <c r="F116"/>
  <c r="F1960"/>
  <c r="F2383"/>
  <c r="F1844"/>
  <c r="F1581"/>
  <c r="F2292"/>
  <c r="F2418"/>
  <c r="F419"/>
  <c r="F2522"/>
  <c r="F1711"/>
  <c r="F33"/>
  <c r="F1162"/>
  <c r="F1574"/>
  <c r="F2328"/>
  <c r="F51"/>
  <c r="F84"/>
  <c r="F363"/>
  <c r="F2059"/>
  <c r="F2069"/>
  <c r="F2416"/>
  <c r="F1943"/>
  <c r="F1304"/>
  <c r="F1315"/>
  <c r="F2461"/>
  <c r="F729"/>
  <c r="F1553"/>
  <c r="F2384"/>
  <c r="F1921"/>
  <c r="F1400"/>
  <c r="F1407"/>
  <c r="F1412"/>
  <c r="F1818"/>
  <c r="F16"/>
  <c r="F17"/>
  <c r="F1977"/>
  <c r="F2015"/>
  <c r="F87"/>
  <c r="F88"/>
  <c r="F95"/>
  <c r="F96"/>
  <c r="F703"/>
  <c r="F1053"/>
  <c r="F1054"/>
  <c r="F1308"/>
  <c r="F1314"/>
  <c r="F1408"/>
  <c r="F1534"/>
  <c r="F1535"/>
  <c r="F2055"/>
  <c r="F2056"/>
  <c r="F2355"/>
  <c r="F2430"/>
  <c r="F2466"/>
  <c r="F1825"/>
  <c r="F1512"/>
  <c r="F1528"/>
  <c r="F2462"/>
  <c r="F1829"/>
  <c r="F13"/>
  <c r="F1952"/>
  <c r="F1963"/>
  <c r="F2424"/>
  <c r="F1851"/>
  <c r="F2138"/>
  <c r="F976"/>
  <c r="F1298"/>
  <c r="F1310"/>
  <c r="F1548"/>
  <c r="F97"/>
  <c r="F98"/>
  <c r="F570"/>
  <c r="F574"/>
  <c r="F744"/>
  <c r="F750"/>
  <c r="F2152"/>
  <c r="F2473"/>
  <c r="F2474"/>
  <c r="F1747"/>
  <c r="F146"/>
  <c r="F786"/>
  <c r="F1964"/>
  <c r="F1718"/>
  <c r="F1962"/>
  <c r="F1965"/>
  <c r="F425"/>
  <c r="F1661"/>
  <c r="F2548"/>
  <c r="F1930"/>
  <c r="F1947"/>
  <c r="F2077"/>
  <c r="F2408"/>
  <c r="F1950"/>
  <c r="F1305"/>
  <c r="F2061"/>
  <c r="F2380"/>
  <c r="F422"/>
  <c r="F1961"/>
  <c r="F1845"/>
  <c r="F1948"/>
  <c r="F2060"/>
  <c r="F2067"/>
  <c r="F52"/>
  <c r="F79"/>
  <c r="F310"/>
  <c r="F2429"/>
  <c r="F1956"/>
  <c r="F1957"/>
  <c r="F1987"/>
  <c r="F1847"/>
  <c r="F1968"/>
  <c r="F266"/>
  <c r="F476"/>
  <c r="F934"/>
  <c r="F1982"/>
  <c r="F1774"/>
  <c r="F1656"/>
  <c r="F244"/>
  <c r="F246"/>
  <c r="F267"/>
  <c r="F1848"/>
  <c r="F1696"/>
  <c r="F263"/>
  <c r="F793"/>
  <c r="F920"/>
  <c r="F1772"/>
  <c r="F770"/>
  <c r="F67"/>
  <c r="F68"/>
  <c r="F2342"/>
  <c r="F1909"/>
  <c r="F1954"/>
  <c r="F1955"/>
  <c r="F81"/>
  <c r="F1850"/>
  <c r="F2263"/>
  <c r="F1903"/>
  <c r="F674"/>
  <c r="F721"/>
  <c r="F735"/>
  <c r="F764"/>
  <c r="F1759"/>
  <c r="F1650"/>
  <c r="F2027"/>
  <c r="F2028"/>
  <c r="F2029"/>
  <c r="F790"/>
  <c r="F789"/>
  <c r="F1767"/>
  <c r="F577"/>
  <c r="F111"/>
  <c r="F112"/>
  <c r="F350"/>
  <c r="F348"/>
  <c r="F349"/>
  <c r="F1611"/>
  <c r="F2471"/>
  <c r="F152"/>
  <c r="F773"/>
  <c r="F947"/>
  <c r="F1609"/>
  <c r="F1986"/>
  <c r="F2333"/>
  <c r="F2472"/>
  <c r="F2550"/>
  <c r="F1933"/>
  <c r="F472"/>
  <c r="F1852"/>
  <c r="F381"/>
  <c r="F1580"/>
  <c r="F2465"/>
  <c r="F1861"/>
  <c r="F380"/>
  <c r="F777"/>
  <c r="F2085"/>
  <c r="F1732"/>
  <c r="F1583"/>
  <c r="F2326"/>
  <c r="F2610"/>
  <c r="F1865"/>
  <c r="F351"/>
  <c r="F1558"/>
  <c r="F1564"/>
  <c r="F2521"/>
  <c r="F2606"/>
  <c r="F1833"/>
  <c r="F462"/>
  <c r="F1863"/>
  <c r="F2245"/>
  <c r="F2247"/>
  <c r="F2251"/>
  <c r="F704"/>
  <c r="F2552"/>
  <c r="F691"/>
  <c r="F694"/>
  <c r="F2249"/>
  <c r="F2252"/>
  <c r="F2253"/>
  <c r="F2254"/>
  <c r="F2377"/>
  <c r="F2388"/>
  <c r="F1902"/>
  <c r="F571"/>
  <c r="F572"/>
  <c r="F573"/>
  <c r="F1748"/>
  <c r="F1049"/>
  <c r="F176"/>
  <c r="F36"/>
  <c r="F731"/>
  <c r="F268"/>
  <c r="F1578"/>
  <c r="F2246"/>
  <c r="F2484"/>
  <c r="F265"/>
  <c r="F2255"/>
  <c r="F2565"/>
  <c r="F145"/>
  <c r="F202"/>
  <c r="F264"/>
  <c r="F412"/>
  <c r="F1859"/>
  <c r="F83"/>
  <c r="F1557"/>
  <c r="F1566"/>
  <c r="F1567"/>
  <c r="F1832"/>
  <c r="F85"/>
  <c r="F86"/>
  <c r="F100"/>
  <c r="F1561"/>
  <c r="F1939"/>
  <c r="F1565"/>
  <c r="F2150"/>
  <c r="F1849"/>
  <c r="F1681"/>
  <c r="F1682"/>
  <c r="F2135"/>
  <c r="F2580"/>
  <c r="F1854"/>
  <c r="F2271"/>
  <c r="F2279"/>
  <c r="F1669"/>
  <c r="F1670"/>
  <c r="F1703"/>
  <c r="F1970"/>
  <c r="F1971"/>
  <c r="F1972"/>
  <c r="F1989"/>
  <c r="F1990"/>
  <c r="F2272"/>
  <c r="F2410"/>
  <c r="F1853"/>
  <c r="F1967"/>
  <c r="F2052"/>
  <c r="F2054"/>
  <c r="F2273"/>
  <c r="F2274"/>
  <c r="F2276"/>
  <c r="F1862"/>
  <c r="F2102"/>
  <c r="F2108"/>
  <c r="F1884"/>
  <c r="F660"/>
  <c r="F2133"/>
  <c r="F1709"/>
  <c r="F156"/>
  <c r="F658"/>
  <c r="F1291"/>
  <c r="F1290"/>
  <c r="F1292"/>
  <c r="F1293"/>
  <c r="F1286"/>
  <c r="F1287"/>
  <c r="F1288"/>
  <c r="F1289"/>
  <c r="F2002"/>
  <c r="F1804"/>
  <c r="F2107"/>
  <c r="F196"/>
  <c r="F399"/>
  <c r="F403"/>
  <c r="F406"/>
  <c r="F408"/>
  <c r="F560"/>
  <c r="F951"/>
  <c r="F1734"/>
  <c r="F400"/>
  <c r="F1988"/>
  <c r="F2042"/>
  <c r="F1735"/>
  <c r="F659"/>
  <c r="F2106"/>
  <c r="F215"/>
  <c r="F2087"/>
  <c r="F2555"/>
  <c r="F1875"/>
  <c r="F2112"/>
  <c r="F2115"/>
  <c r="F2116"/>
  <c r="F2114"/>
  <c r="F2105"/>
  <c r="F2104"/>
  <c r="F2593"/>
  <c r="F725"/>
  <c r="F1099"/>
  <c r="F2072"/>
  <c r="F1097"/>
  <c r="F1158"/>
  <c r="F2597"/>
  <c r="F1159"/>
  <c r="F562"/>
  <c r="F114"/>
  <c r="F115"/>
  <c r="F2594"/>
  <c r="F160"/>
  <c r="F161"/>
  <c r="F2265"/>
  <c r="F2298"/>
  <c r="F144"/>
  <c r="F210"/>
  <c r="F1109"/>
  <c r="F2512"/>
  <c r="F2528"/>
  <c r="F1068"/>
  <c r="F1052"/>
  <c r="F1117"/>
  <c r="F1122"/>
  <c r="F2098"/>
  <c r="F1872"/>
  <c r="F171"/>
  <c r="F164"/>
  <c r="F374"/>
  <c r="F1600"/>
  <c r="F1704"/>
  <c r="F1838"/>
  <c r="F1111"/>
  <c r="F2312"/>
  <c r="F2525"/>
  <c r="F1923"/>
  <c r="F1093"/>
  <c r="F1094"/>
  <c r="F1095"/>
  <c r="F2488"/>
  <c r="F1792"/>
  <c r="F1061"/>
  <c r="F2294"/>
  <c r="F2296"/>
  <c r="F2549"/>
  <c r="F414"/>
  <c r="F1084"/>
  <c r="F1085"/>
  <c r="F1086"/>
  <c r="F1120"/>
  <c r="F1121"/>
  <c r="F1124"/>
  <c r="F1125"/>
  <c r="F1126"/>
  <c r="F1128"/>
  <c r="F1130"/>
  <c r="F1137"/>
  <c r="F1141"/>
  <c r="F2283"/>
  <c r="F1131"/>
  <c r="F1790"/>
  <c r="F1006"/>
  <c r="F1007"/>
  <c r="F1088"/>
  <c r="F1114"/>
  <c r="F1136"/>
  <c r="F1153"/>
  <c r="F2483"/>
  <c r="F1150"/>
  <c r="F1873"/>
  <c r="F940"/>
  <c r="F941"/>
  <c r="F942"/>
  <c r="F2310"/>
  <c r="F2329"/>
  <c r="F1775"/>
  <c r="F806"/>
  <c r="F805"/>
  <c r="F807"/>
  <c r="F808"/>
  <c r="F809"/>
  <c r="F943"/>
  <c r="F944"/>
  <c r="F1612"/>
  <c r="F1768"/>
  <c r="F38"/>
  <c r="F168"/>
  <c r="F717"/>
  <c r="F2093"/>
  <c r="F1874"/>
  <c r="F333"/>
  <c r="F1045"/>
  <c r="F2582"/>
  <c r="F1729"/>
  <c r="F928"/>
  <c r="F1301"/>
  <c r="F1552"/>
  <c r="F2163"/>
  <c r="F2164"/>
  <c r="F2165"/>
  <c r="F2166"/>
  <c r="F2167"/>
  <c r="F2599"/>
  <c r="F1886"/>
  <c r="F133"/>
  <c r="F129"/>
  <c r="F130"/>
  <c r="F134"/>
  <c r="F1067"/>
  <c r="F1096"/>
  <c r="F1098"/>
  <c r="F1101"/>
  <c r="F1276"/>
  <c r="F1882"/>
  <c r="F1100"/>
  <c r="F1793"/>
  <c r="F778"/>
  <c r="F779"/>
  <c r="F1392"/>
  <c r="F1662"/>
  <c r="F1764"/>
  <c r="F2111"/>
  <c r="F2318"/>
  <c r="F2316"/>
  <c r="F2317"/>
  <c r="F2515"/>
  <c r="F1907"/>
  <c r="F346"/>
  <c r="F1302"/>
  <c r="F1323"/>
  <c r="F1334"/>
  <c r="F1344"/>
  <c r="F1346"/>
  <c r="F1379"/>
  <c r="F1380"/>
  <c r="F1381"/>
  <c r="F1499"/>
  <c r="F2303"/>
  <c r="F2505"/>
  <c r="F2507"/>
  <c r="F2539"/>
  <c r="F2547"/>
  <c r="F1929"/>
  <c r="F195"/>
  <c r="F2304"/>
  <c r="F1905"/>
  <c r="F983"/>
  <c r="F985"/>
  <c r="F997"/>
  <c r="F1000"/>
  <c r="F1001"/>
  <c r="F1123"/>
  <c r="F1783"/>
  <c r="F981"/>
  <c r="F982"/>
  <c r="F986"/>
  <c r="F987"/>
  <c r="F989"/>
  <c r="F990"/>
  <c r="F991"/>
  <c r="F992"/>
  <c r="F993"/>
  <c r="F979"/>
  <c r="F994"/>
  <c r="F1003"/>
  <c r="F1005"/>
  <c r="F1057"/>
  <c r="F1059"/>
  <c r="F1157"/>
  <c r="F1782"/>
  <c r="F996"/>
  <c r="F388"/>
  <c r="F984"/>
  <c r="F999"/>
  <c r="F1586"/>
  <c r="F2598"/>
  <c r="F1784"/>
  <c r="F1791"/>
  <c r="F1017"/>
  <c r="F2300"/>
  <c r="F2307"/>
  <c r="F2600"/>
  <c r="F1745"/>
  <c r="F150"/>
  <c r="F151"/>
  <c r="F337"/>
  <c r="F365"/>
  <c r="F1046"/>
  <c r="F1278"/>
  <c r="F2159"/>
  <c r="F2297"/>
  <c r="F1719"/>
  <c r="F338"/>
  <c r="F413"/>
  <c r="F782"/>
  <c r="F1666"/>
  <c r="F2160"/>
  <c r="F2306"/>
  <c r="F2308"/>
  <c r="F2309"/>
  <c r="F1730"/>
  <c r="F360"/>
  <c r="F1708"/>
  <c r="F2314"/>
  <c r="F2595"/>
  <c r="F2596"/>
  <c r="F1906"/>
  <c r="F776"/>
  <c r="F933"/>
  <c r="F1047"/>
  <c r="F2131"/>
  <c r="F2151"/>
  <c r="F2291"/>
  <c r="F2523"/>
  <c r="F1870"/>
  <c r="F252"/>
  <c r="F1658"/>
  <c r="F2032"/>
  <c r="F2034"/>
  <c r="F2082"/>
  <c r="F2491"/>
  <c r="F1871"/>
  <c r="F1598"/>
  <c r="F2574"/>
  <c r="F2575"/>
  <c r="F2579"/>
  <c r="F1885"/>
  <c r="F340"/>
  <c r="F389"/>
  <c r="F720"/>
  <c r="F1055"/>
  <c r="F1307"/>
  <c r="F1401"/>
  <c r="F1857"/>
  <c r="F212"/>
  <c r="F213"/>
  <c r="F214"/>
  <c r="F958"/>
  <c r="F959"/>
  <c r="F960"/>
  <c r="F1318"/>
  <c r="F1722"/>
  <c r="F475"/>
  <c r="F473"/>
  <c r="F474"/>
  <c r="F1357"/>
  <c r="F284"/>
  <c r="F295"/>
  <c r="F304"/>
  <c r="F303"/>
  <c r="F1726"/>
  <c r="F278"/>
  <c r="F276"/>
  <c r="F277"/>
  <c r="F279"/>
  <c r="F280"/>
  <c r="F282"/>
  <c r="F283"/>
  <c r="F288"/>
  <c r="F289"/>
  <c r="F291"/>
  <c r="F292"/>
  <c r="F294"/>
  <c r="F296"/>
  <c r="F298"/>
  <c r="F299"/>
  <c r="F300"/>
  <c r="F301"/>
  <c r="F302"/>
  <c r="F1725"/>
  <c r="F285"/>
  <c r="F286"/>
  <c r="F293"/>
  <c r="F297"/>
  <c r="F1794"/>
  <c r="F106"/>
  <c r="F1056"/>
  <c r="F1070"/>
  <c r="F1071"/>
  <c r="F1072"/>
  <c r="F1073"/>
  <c r="F1074"/>
  <c r="F1075"/>
  <c r="F1076"/>
  <c r="F1077"/>
  <c r="F1078"/>
  <c r="F1079"/>
  <c r="F1060"/>
  <c r="F1108"/>
  <c r="F2146"/>
  <c r="F1788"/>
  <c r="F1087"/>
  <c r="F1127"/>
  <c r="F1129"/>
  <c r="F364"/>
  <c r="F559"/>
  <c r="F2026"/>
  <c r="F2109"/>
  <c r="F2132"/>
  <c r="F2526"/>
  <c r="F2542"/>
  <c r="F1777"/>
  <c r="F163"/>
  <c r="F174"/>
  <c r="F568"/>
  <c r="F1615"/>
  <c r="F1834"/>
  <c r="F977"/>
  <c r="F2145"/>
  <c r="F1883"/>
  <c r="F1044"/>
  <c r="F2025"/>
  <c r="F1879"/>
  <c r="F705"/>
  <c r="F707"/>
  <c r="F708"/>
  <c r="F1756"/>
  <c r="F421"/>
  <c r="F948"/>
  <c r="F2161"/>
  <c r="F2286"/>
  <c r="F1881"/>
  <c r="F2070"/>
  <c r="F2270"/>
  <c r="F2266"/>
  <c r="F2267"/>
  <c r="F2268"/>
  <c r="F1904"/>
  <c r="F347"/>
  <c r="F1337"/>
  <c r="F1356"/>
  <c r="F1452"/>
  <c r="F1640"/>
  <c r="F1667"/>
  <c r="F2281"/>
  <c r="F2302"/>
  <c r="F2332"/>
  <c r="F2506"/>
  <c r="F2538"/>
  <c r="F2543"/>
  <c r="F1928"/>
  <c r="F119"/>
  <c r="F379"/>
  <c r="F563"/>
  <c r="F783"/>
  <c r="F795"/>
  <c r="F1050"/>
  <c r="F1765"/>
  <c r="F730"/>
  <c r="F785"/>
  <c r="F392"/>
  <c r="F2313"/>
  <c r="F2573"/>
  <c r="F1938"/>
  <c r="F2331"/>
  <c r="F2330"/>
  <c r="F1908"/>
  <c r="F362"/>
  <c r="F1932"/>
  <c r="F157"/>
  <c r="F1273"/>
  <c r="F1270"/>
  <c r="F1271"/>
  <c r="F1272"/>
  <c r="F2293"/>
  <c r="F561"/>
  <c r="F2118"/>
  <c r="F138"/>
  <c r="F1951"/>
  <c r="F1973"/>
  <c r="F383"/>
  <c r="F384"/>
  <c r="F1312"/>
  <c r="F1316"/>
  <c r="F1317"/>
  <c r="F1320"/>
  <c r="F1367"/>
  <c r="F1409"/>
  <c r="F2566"/>
  <c r="F1733"/>
  <c r="F1347"/>
  <c r="F1349"/>
  <c r="F1351"/>
  <c r="F382"/>
  <c r="F2544"/>
  <c r="F2546"/>
  <c r="F2545"/>
  <c r="F1830"/>
  <c r="F781"/>
  <c r="F1299"/>
  <c r="F1427"/>
  <c r="F1459"/>
  <c r="F1465"/>
  <c r="F1543"/>
  <c r="F1641"/>
  <c r="F2301"/>
  <c r="F1814"/>
  <c r="F394"/>
  <c r="F1296"/>
  <c r="F1324"/>
  <c r="F1342"/>
  <c r="F1353"/>
  <c r="F1354"/>
  <c r="F1373"/>
  <c r="F1387"/>
  <c r="F1527"/>
  <c r="F1538"/>
  <c r="F1614"/>
  <c r="F2492"/>
  <c r="F2571"/>
  <c r="F2572"/>
  <c r="F1813"/>
  <c r="F1426"/>
  <c r="F1443"/>
  <c r="F1444"/>
  <c r="F1493"/>
  <c r="F1500"/>
  <c r="F1822"/>
  <c r="F55"/>
  <c r="F1329"/>
  <c r="F1446"/>
  <c r="F1454"/>
  <c r="F1455"/>
  <c r="F1460"/>
  <c r="F1466"/>
  <c r="F1471"/>
  <c r="F1479"/>
  <c r="F1484"/>
  <c r="F1486"/>
  <c r="F1487"/>
  <c r="F1492"/>
  <c r="F1503"/>
  <c r="F1507"/>
  <c r="F1510"/>
  <c r="F1517"/>
  <c r="F1530"/>
  <c r="F1532"/>
  <c r="F1547"/>
  <c r="F1815"/>
  <c r="F1375"/>
  <c r="F1445"/>
  <c r="F58"/>
  <c r="F1498"/>
  <c r="F1525"/>
  <c r="F2558"/>
  <c r="F2559"/>
  <c r="F1807"/>
  <c r="F334"/>
  <c r="F1279"/>
  <c r="F1345"/>
  <c r="F1422"/>
  <c r="F1432"/>
  <c r="F1495"/>
  <c r="F1549"/>
  <c r="F1350"/>
  <c r="F1811"/>
  <c r="F1322"/>
  <c r="F1325"/>
  <c r="F1326"/>
  <c r="F1327"/>
  <c r="F1328"/>
  <c r="F1331"/>
  <c r="F1359"/>
  <c r="F1391"/>
  <c r="F1808"/>
  <c r="F1335"/>
  <c r="F1362"/>
  <c r="F1396"/>
  <c r="F1816"/>
  <c r="F1339"/>
  <c r="F1363"/>
  <c r="F1366"/>
  <c r="F1368"/>
  <c r="F1817"/>
  <c r="F1336"/>
  <c r="F1369"/>
  <c r="F1352"/>
  <c r="F1384"/>
  <c r="F1505"/>
  <c r="F1511"/>
  <c r="F1540"/>
  <c r="F1806"/>
  <c r="F1453"/>
  <c r="F1979"/>
  <c r="F1333"/>
  <c r="F1365"/>
  <c r="F1436"/>
  <c r="F1541"/>
  <c r="F1810"/>
  <c r="F56"/>
  <c r="F57"/>
  <c r="F1355"/>
  <c r="F1449"/>
  <c r="F1457"/>
  <c r="F1462"/>
  <c r="F1463"/>
  <c r="F1464"/>
  <c r="F1470"/>
  <c r="F1473"/>
  <c r="F1474"/>
  <c r="F1475"/>
  <c r="F1485"/>
  <c r="F1488"/>
  <c r="F1489"/>
  <c r="F1491"/>
  <c r="F1501"/>
  <c r="F1519"/>
  <c r="F1520"/>
  <c r="F1522"/>
  <c r="F1523"/>
  <c r="F1524"/>
  <c r="F1809"/>
  <c r="F1313"/>
  <c r="F1319"/>
  <c r="F1371"/>
  <c r="F1372"/>
  <c r="F1374"/>
  <c r="F1497"/>
  <c r="F1529"/>
  <c r="F1827"/>
  <c r="F1330"/>
  <c r="F1388"/>
  <c r="F1393"/>
  <c r="F1402"/>
  <c r="F1403"/>
  <c r="F1404"/>
  <c r="F1410"/>
  <c r="F1438"/>
  <c r="F1821"/>
  <c r="F1300"/>
  <c r="F1321"/>
  <c r="F1428"/>
  <c r="F1429"/>
  <c r="F1430"/>
  <c r="F1434"/>
  <c r="F1448"/>
  <c r="F1468"/>
  <c r="F1516"/>
  <c r="F1518"/>
  <c r="F2033"/>
  <c r="F2299"/>
  <c r="F2511"/>
  <c r="F2568"/>
  <c r="F2569"/>
  <c r="F1824"/>
  <c r="F957"/>
  <c r="F1593"/>
  <c r="F1594"/>
  <c r="F1595"/>
  <c r="F1780"/>
  <c r="F1358"/>
  <c r="F1442"/>
  <c r="F1514"/>
  <c r="F1544"/>
  <c r="F1450"/>
  <c r="F1536"/>
  <c r="F1820"/>
  <c r="F1063"/>
  <c r="F1064"/>
  <c r="F1102"/>
  <c r="F1104"/>
  <c r="F1105"/>
  <c r="F1107"/>
  <c r="F1110"/>
  <c r="F1113"/>
  <c r="F1116"/>
  <c r="F1132"/>
  <c r="F1133"/>
  <c r="F1139"/>
  <c r="F1140"/>
  <c r="F1142"/>
  <c r="F1143"/>
  <c r="F1795"/>
  <c r="F1066"/>
  <c r="F1081"/>
  <c r="F1082"/>
  <c r="F1103"/>
  <c r="F1112"/>
  <c r="F1134"/>
  <c r="F1797"/>
  <c r="F1069"/>
  <c r="F1080"/>
  <c r="F1115"/>
  <c r="F1135"/>
  <c r="F1151"/>
  <c r="F1796"/>
  <c r="F723"/>
  <c r="F1106"/>
  <c r="F1118"/>
  <c r="F1147"/>
  <c r="F1148"/>
  <c r="F1149"/>
  <c r="F2153"/>
  <c r="F1789"/>
  <c r="F582"/>
  <c r="F583"/>
  <c r="F964"/>
  <c r="F975"/>
  <c r="F1699"/>
  <c r="F211"/>
  <c r="F249"/>
  <c r="F945"/>
  <c r="F1169"/>
  <c r="F1389"/>
  <c r="F2075"/>
  <c r="F2537"/>
  <c r="F2608"/>
  <c r="F1724"/>
  <c r="F584"/>
  <c r="F587"/>
  <c r="F588"/>
  <c r="F2030"/>
  <c r="F2325"/>
  <c r="F578"/>
  <c r="F579"/>
  <c r="F581"/>
  <c r="F586"/>
  <c r="F580"/>
  <c r="F714"/>
  <c r="F980"/>
  <c r="F1306"/>
  <c r="F1360"/>
  <c r="F1361"/>
  <c r="F1364"/>
  <c r="F1545"/>
  <c r="F1831"/>
  <c r="F988"/>
  <c r="F1338"/>
  <c r="F1340"/>
  <c r="F1406"/>
  <c r="F1819"/>
  <c r="F954"/>
  <c r="F955"/>
  <c r="F962"/>
  <c r="F1309"/>
  <c r="F1294"/>
  <c r="F1394"/>
  <c r="F1395"/>
  <c r="F1411"/>
  <c r="F1555"/>
  <c r="F1556"/>
  <c r="F1778"/>
  <c r="F585"/>
  <c r="F949"/>
  <c r="F950"/>
  <c r="F2260"/>
  <c r="F1776"/>
  <c r="F1683"/>
  <c r="F2244"/>
  <c r="F932"/>
  <c r="F1596"/>
  <c r="F1665"/>
  <c r="F1686"/>
  <c r="F1976"/>
  <c r="F2134"/>
  <c r="F2243"/>
  <c r="F2242"/>
  <c r="F1937"/>
  <c r="F935"/>
  <c r="F1992"/>
  <c r="F1994"/>
  <c r="F169"/>
  <c r="F1377"/>
  <c r="F2603"/>
  <c r="F165"/>
  <c r="F167"/>
  <c r="F2601"/>
  <c r="F1688"/>
  <c r="F1689"/>
  <c r="F1691"/>
  <c r="F1690"/>
  <c r="F1692"/>
  <c r="F1694"/>
  <c r="F1687"/>
  <c r="F1693"/>
  <c r="F2086"/>
  <c r="F2091"/>
  <c r="F1877"/>
  <c r="F385"/>
  <c r="F768"/>
  <c r="F1010"/>
  <c r="F1275"/>
  <c r="F2084"/>
  <c r="F2089"/>
  <c r="F2099"/>
  <c r="F1876"/>
  <c r="F2083"/>
  <c r="F1592"/>
  <c r="F726"/>
  <c r="F804"/>
  <c r="F917"/>
  <c r="F1604"/>
  <c r="F1684"/>
  <c r="F1697"/>
  <c r="F1698"/>
  <c r="F1700"/>
  <c r="F1701"/>
  <c r="F1702"/>
  <c r="F2095"/>
  <c r="F2097"/>
  <c r="F2158"/>
  <c r="F2564"/>
  <c r="F2605"/>
  <c r="F1880"/>
  <c r="F2554"/>
  <c r="F929"/>
  <c r="F1168"/>
  <c r="F1980"/>
  <c r="F2088"/>
  <c r="F2090"/>
  <c r="F2096"/>
  <c r="F2311"/>
  <c r="F2514"/>
  <c r="F2540"/>
  <c r="F1878"/>
  <c r="F1983"/>
  <c r="F1981"/>
  <c r="F1685"/>
  <c r="F2602"/>
  <c r="F247"/>
  <c r="F2110"/>
  <c r="F2604"/>
  <c r="F2250"/>
  <c r="F930"/>
  <c r="F931"/>
  <c r="F2162"/>
  <c r="F2092"/>
  <c r="F2094"/>
  <c r="F2583"/>
  <c r="F109"/>
  <c r="F137"/>
  <c r="F208"/>
  <c r="F253"/>
  <c r="F378"/>
  <c r="F712"/>
  <c r="F1264"/>
  <c r="F1839"/>
  <c r="F1978"/>
  <c r="F2256"/>
  <c r="F1277"/>
  <c r="F2560"/>
  <c r="F121"/>
  <c r="F209"/>
  <c r="F1601"/>
  <c r="F2289"/>
  <c r="F2290"/>
  <c r="F2556"/>
  <c r="F1856"/>
  <c r="F9"/>
  <c r="G1663"/>
  <c r="G2611"/>
  <c r="G1602"/>
  <c r="G1672"/>
  <c r="G2024"/>
  <c r="G2576"/>
  <c r="G2577"/>
  <c r="G2578"/>
  <c r="G2588"/>
  <c r="G2589"/>
  <c r="G2590"/>
  <c r="G2591"/>
  <c r="G224"/>
  <c r="G225"/>
  <c r="G226"/>
  <c r="G227"/>
  <c r="G228"/>
  <c r="G229"/>
  <c r="G230"/>
  <c r="G231"/>
  <c r="G232"/>
  <c r="G233"/>
  <c r="G234"/>
  <c r="G235"/>
  <c r="G236"/>
  <c r="G237"/>
  <c r="G239"/>
  <c r="G240"/>
  <c r="G1999"/>
  <c r="G2068"/>
  <c r="G2287"/>
  <c r="G1723"/>
  <c r="G376"/>
  <c r="G600"/>
  <c r="G617"/>
  <c r="G619"/>
  <c r="G625"/>
  <c r="G637"/>
  <c r="G682"/>
  <c r="G223"/>
  <c r="G609"/>
  <c r="G1166"/>
  <c r="G615"/>
  <c r="G657"/>
  <c r="G663"/>
  <c r="G1750"/>
  <c r="G621"/>
  <c r="G624"/>
  <c r="G681"/>
  <c r="G594"/>
  <c r="G623"/>
  <c r="G608"/>
  <c r="G616"/>
  <c r="G677"/>
  <c r="G685"/>
  <c r="G698"/>
  <c r="G678"/>
  <c r="G686"/>
  <c r="G2315"/>
  <c r="G377"/>
  <c r="G607"/>
  <c r="G622"/>
  <c r="G664"/>
  <c r="G635"/>
  <c r="G645"/>
  <c r="G665"/>
  <c r="G690"/>
  <c r="G602"/>
  <c r="G655"/>
  <c r="G620"/>
  <c r="G626"/>
  <c r="G636"/>
  <c r="G654"/>
  <c r="G680"/>
  <c r="G684"/>
  <c r="G2586"/>
  <c r="G618"/>
  <c r="G634"/>
  <c r="G679"/>
  <c r="G683"/>
  <c r="G688"/>
  <c r="G689"/>
  <c r="G692"/>
  <c r="G1752"/>
  <c r="G606"/>
  <c r="G687"/>
  <c r="G700"/>
  <c r="G702"/>
  <c r="G1754"/>
  <c r="G641"/>
  <c r="G652"/>
  <c r="G672"/>
  <c r="G701"/>
  <c r="G1617"/>
  <c r="G614"/>
  <c r="G611"/>
  <c r="G613"/>
  <c r="G631"/>
  <c r="G668"/>
  <c r="G238"/>
  <c r="G250"/>
  <c r="G699"/>
  <c r="G591"/>
  <c r="G595"/>
  <c r="G627"/>
  <c r="G632"/>
  <c r="G671"/>
  <c r="G1753"/>
  <c r="G222"/>
  <c r="G241"/>
  <c r="G593"/>
  <c r="G638"/>
  <c r="G646"/>
  <c r="G1755"/>
  <c r="G630"/>
  <c r="G642"/>
  <c r="G643"/>
  <c r="G670"/>
  <c r="G633"/>
  <c r="G653"/>
  <c r="G628"/>
  <c r="G629"/>
  <c r="G644"/>
  <c r="G695"/>
  <c r="G590"/>
  <c r="G592"/>
  <c r="G596"/>
  <c r="G597"/>
  <c r="G612"/>
  <c r="G640"/>
  <c r="G647"/>
  <c r="G649"/>
  <c r="G650"/>
  <c r="G651"/>
  <c r="G667"/>
  <c r="G669"/>
  <c r="G676"/>
  <c r="G693"/>
  <c r="G696"/>
  <c r="G697"/>
  <c r="G1751"/>
  <c r="G599"/>
  <c r="G601"/>
  <c r="G603"/>
  <c r="G604"/>
  <c r="G605"/>
  <c r="G610"/>
  <c r="G639"/>
  <c r="G648"/>
  <c r="G1749"/>
  <c r="G76"/>
  <c r="G78"/>
  <c r="G329"/>
  <c r="G330"/>
  <c r="G417"/>
  <c r="G1018"/>
  <c r="G2288"/>
  <c r="G153"/>
  <c r="G154"/>
  <c r="G368"/>
  <c r="G369"/>
  <c r="G370"/>
  <c r="G415"/>
  <c r="G416"/>
  <c r="G1274"/>
  <c r="G1897"/>
  <c r="G34"/>
  <c r="G978"/>
  <c r="G175"/>
  <c r="G2257"/>
  <c r="G1781"/>
  <c r="G53"/>
  <c r="G122"/>
  <c r="G124"/>
  <c r="G125"/>
  <c r="G126"/>
  <c r="G128"/>
  <c r="G367"/>
  <c r="G1022"/>
  <c r="G1717"/>
  <c r="G205"/>
  <c r="G375"/>
  <c r="G517"/>
  <c r="G530"/>
  <c r="G534"/>
  <c r="G537"/>
  <c r="G558"/>
  <c r="G706"/>
  <c r="G2128"/>
  <c r="G1899"/>
  <c r="G104"/>
  <c r="G260"/>
  <c r="G2224"/>
  <c r="G528"/>
  <c r="G531"/>
  <c r="G555"/>
  <c r="G557"/>
  <c r="G734"/>
  <c r="G922"/>
  <c r="G1263"/>
  <c r="G2175"/>
  <c r="G2220"/>
  <c r="G2513"/>
  <c r="G1739"/>
  <c r="G480"/>
  <c r="G481"/>
  <c r="G482"/>
  <c r="G483"/>
  <c r="G484"/>
  <c r="G485"/>
  <c r="G486"/>
  <c r="G487"/>
  <c r="G501"/>
  <c r="G2125"/>
  <c r="G1737"/>
  <c r="G510"/>
  <c r="G511"/>
  <c r="G512"/>
  <c r="G513"/>
  <c r="G514"/>
  <c r="G515"/>
  <c r="G541"/>
  <c r="G1743"/>
  <c r="G518"/>
  <c r="G519"/>
  <c r="G520"/>
  <c r="G521"/>
  <c r="G522"/>
  <c r="G523"/>
  <c r="G524"/>
  <c r="G525"/>
  <c r="G526"/>
  <c r="G538"/>
  <c r="G1744"/>
  <c r="G508"/>
  <c r="G546"/>
  <c r="G550"/>
  <c r="G1738"/>
  <c r="G503"/>
  <c r="G504"/>
  <c r="G505"/>
  <c r="G506"/>
  <c r="G507"/>
  <c r="G509"/>
  <c r="G529"/>
  <c r="G1741"/>
  <c r="G105"/>
  <c r="G436"/>
  <c r="G477"/>
  <c r="G478"/>
  <c r="G479"/>
  <c r="G493"/>
  <c r="G502"/>
  <c r="G516"/>
  <c r="G532"/>
  <c r="G533"/>
  <c r="G543"/>
  <c r="G544"/>
  <c r="G545"/>
  <c r="G547"/>
  <c r="G548"/>
  <c r="G549"/>
  <c r="G552"/>
  <c r="G553"/>
  <c r="G556"/>
  <c r="G742"/>
  <c r="G811"/>
  <c r="G1021"/>
  <c r="G1167"/>
  <c r="G2179"/>
  <c r="G2193"/>
  <c r="G2222"/>
  <c r="G1742"/>
  <c r="G488"/>
  <c r="G489"/>
  <c r="G491"/>
  <c r="G492"/>
  <c r="G1740"/>
  <c r="G490"/>
  <c r="G527"/>
  <c r="G554"/>
  <c r="G1570"/>
  <c r="G551"/>
  <c r="G2482"/>
  <c r="G61"/>
  <c r="G64"/>
  <c r="G62"/>
  <c r="G65"/>
  <c r="G2010"/>
  <c r="G774"/>
  <c r="G2013"/>
  <c r="G2017"/>
  <c r="G535"/>
  <c r="G536"/>
  <c r="G2529"/>
  <c r="G494"/>
  <c r="G495"/>
  <c r="G496"/>
  <c r="G497"/>
  <c r="G498"/>
  <c r="G499"/>
  <c r="G500"/>
  <c r="G569"/>
  <c r="G1746"/>
  <c r="G386"/>
  <c r="G387"/>
  <c r="G418"/>
  <c r="G2011"/>
  <c r="G2012"/>
  <c r="G2174"/>
  <c r="G1868"/>
  <c r="G812"/>
  <c r="G813"/>
  <c r="G814"/>
  <c r="G815"/>
  <c r="G816"/>
  <c r="G817"/>
  <c r="G818"/>
  <c r="G819"/>
  <c r="G820"/>
  <c r="G821"/>
  <c r="G822"/>
  <c r="G823"/>
  <c r="G824"/>
  <c r="G825"/>
  <c r="G826"/>
  <c r="G827"/>
  <c r="G828"/>
  <c r="G829"/>
  <c r="G830"/>
  <c r="G831"/>
  <c r="G832"/>
  <c r="G833"/>
  <c r="G834"/>
  <c r="G835"/>
  <c r="G836"/>
  <c r="G837"/>
  <c r="G838"/>
  <c r="G839"/>
  <c r="G840"/>
  <c r="G841"/>
  <c r="G842"/>
  <c r="G843"/>
  <c r="G844"/>
  <c r="G845"/>
  <c r="G846"/>
  <c r="G847"/>
  <c r="G848"/>
  <c r="G849"/>
  <c r="G850"/>
  <c r="G851"/>
  <c r="G852"/>
  <c r="G853"/>
  <c r="G854"/>
  <c r="G855"/>
  <c r="G856"/>
  <c r="G857"/>
  <c r="G858"/>
  <c r="G859"/>
  <c r="G860"/>
  <c r="G861"/>
  <c r="G862"/>
  <c r="G863"/>
  <c r="G864"/>
  <c r="G865"/>
  <c r="G866"/>
  <c r="G867"/>
  <c r="G868"/>
  <c r="G869"/>
  <c r="G870"/>
  <c r="G871"/>
  <c r="G872"/>
  <c r="G873"/>
  <c r="G874"/>
  <c r="G875"/>
  <c r="G876"/>
  <c r="G877"/>
  <c r="G878"/>
  <c r="G879"/>
  <c r="G880"/>
  <c r="G1770"/>
  <c r="G1616"/>
  <c r="G1618"/>
  <c r="G1619"/>
  <c r="G1620"/>
  <c r="G1621"/>
  <c r="G1622"/>
  <c r="G1623"/>
  <c r="G1624"/>
  <c r="G1625"/>
  <c r="G1626"/>
  <c r="G1627"/>
  <c r="G1628"/>
  <c r="G1629"/>
  <c r="G1630"/>
  <c r="G1631"/>
  <c r="G1632"/>
  <c r="G1633"/>
  <c r="G1634"/>
  <c r="G1635"/>
  <c r="G1636"/>
  <c r="G1637"/>
  <c r="G1638"/>
  <c r="G1639"/>
  <c r="G1935"/>
  <c r="G1673"/>
  <c r="G1674"/>
  <c r="G1675"/>
  <c r="G1676"/>
  <c r="G1677"/>
  <c r="G1678"/>
  <c r="G1679"/>
  <c r="G1680"/>
  <c r="G1936"/>
  <c r="G2051"/>
  <c r="G891"/>
  <c r="G892"/>
  <c r="G893"/>
  <c r="G894"/>
  <c r="G895"/>
  <c r="G896"/>
  <c r="G897"/>
  <c r="G898"/>
  <c r="G899"/>
  <c r="G900"/>
  <c r="G901"/>
  <c r="G902"/>
  <c r="G903"/>
  <c r="G904"/>
  <c r="G905"/>
  <c r="G906"/>
  <c r="G907"/>
  <c r="G908"/>
  <c r="G881"/>
  <c r="G882"/>
  <c r="G883"/>
  <c r="G884"/>
  <c r="G885"/>
  <c r="G886"/>
  <c r="G887"/>
  <c r="G888"/>
  <c r="G889"/>
  <c r="G890"/>
  <c r="G1769"/>
  <c r="G179"/>
  <c r="G180"/>
  <c r="G181"/>
  <c r="G182"/>
  <c r="G183"/>
  <c r="G184"/>
  <c r="G185"/>
  <c r="G186"/>
  <c r="G187"/>
  <c r="G188"/>
  <c r="G189"/>
  <c r="G190"/>
  <c r="G191"/>
  <c r="G192"/>
  <c r="G1887"/>
  <c r="G311"/>
  <c r="G312"/>
  <c r="G313"/>
  <c r="G314"/>
  <c r="G315"/>
  <c r="G316"/>
  <c r="G317"/>
  <c r="G318"/>
  <c r="G319"/>
  <c r="G320"/>
  <c r="G321"/>
  <c r="G322"/>
  <c r="G1727"/>
  <c r="G435"/>
  <c r="G2020"/>
  <c r="G2171"/>
  <c r="G2238"/>
  <c r="G328"/>
  <c r="G2173"/>
  <c r="G2239"/>
  <c r="G102"/>
  <c r="G923"/>
  <c r="G924"/>
  <c r="G925"/>
  <c r="G1571"/>
  <c r="G305"/>
  <c r="G765"/>
  <c r="G772"/>
  <c r="G1589"/>
  <c r="G2041"/>
  <c r="G2228"/>
  <c r="G2231"/>
  <c r="G2508"/>
  <c r="G1898"/>
  <c r="G1174"/>
  <c r="G1175"/>
  <c r="G1176"/>
  <c r="G1177"/>
  <c r="G1178"/>
  <c r="G1179"/>
  <c r="G1180"/>
  <c r="G1181"/>
  <c r="G1182"/>
  <c r="G1183"/>
  <c r="G1184"/>
  <c r="G1185"/>
  <c r="G1186"/>
  <c r="G1187"/>
  <c r="G1188"/>
  <c r="G1189"/>
  <c r="G1190"/>
  <c r="G1191"/>
  <c r="G1192"/>
  <c r="G1193"/>
  <c r="G1194"/>
  <c r="G1798"/>
  <c r="G1173"/>
  <c r="G1235"/>
  <c r="G1236"/>
  <c r="G1237"/>
  <c r="G1238"/>
  <c r="G1239"/>
  <c r="G1240"/>
  <c r="G1800"/>
  <c r="G1196"/>
  <c r="G1197"/>
  <c r="G1199"/>
  <c r="G1201"/>
  <c r="G1202"/>
  <c r="G1204"/>
  <c r="G1206"/>
  <c r="G1209"/>
  <c r="G1211"/>
  <c r="G1213"/>
  <c r="G1215"/>
  <c r="G1217"/>
  <c r="G1219"/>
  <c r="G1221"/>
  <c r="G1224"/>
  <c r="G1226"/>
  <c r="G1233"/>
  <c r="G1241"/>
  <c r="G1245"/>
  <c r="G1247"/>
  <c r="G1250"/>
  <c r="G1255"/>
  <c r="G1256"/>
  <c r="G1257"/>
  <c r="G1258"/>
  <c r="G1799"/>
  <c r="G1200"/>
  <c r="G1205"/>
  <c r="G1207"/>
  <c r="G1210"/>
  <c r="G1212"/>
  <c r="G1214"/>
  <c r="G1216"/>
  <c r="G1218"/>
  <c r="G1220"/>
  <c r="G1222"/>
  <c r="G1225"/>
  <c r="G1228"/>
  <c r="G1230"/>
  <c r="G1234"/>
  <c r="G1244"/>
  <c r="G1248"/>
  <c r="G1251"/>
  <c r="G1259"/>
  <c r="G1801"/>
  <c r="G1242"/>
  <c r="G2561"/>
  <c r="G47"/>
  <c r="G308"/>
  <c r="G1019"/>
  <c r="G1020"/>
  <c r="G1198"/>
  <c r="G1208"/>
  <c r="G1605"/>
  <c r="G1607"/>
  <c r="G2551"/>
  <c r="G1931"/>
  <c r="G1203"/>
  <c r="G1231"/>
  <c r="G1232"/>
  <c r="G1243"/>
  <c r="G1253"/>
  <c r="G1802"/>
  <c r="G910"/>
  <c r="G911"/>
  <c r="G912"/>
  <c r="G913"/>
  <c r="G914"/>
  <c r="G915"/>
  <c r="G1771"/>
  <c r="G1227"/>
  <c r="G454"/>
  <c r="G470"/>
  <c r="G1249"/>
  <c r="G1252"/>
  <c r="G221"/>
  <c r="G258"/>
  <c r="G259"/>
  <c r="G1195"/>
  <c r="G1223"/>
  <c r="G1172"/>
  <c r="G1229"/>
  <c r="G1246"/>
  <c r="G1171"/>
  <c r="G1254"/>
  <c r="G1606"/>
  <c r="G1608"/>
  <c r="G2217"/>
  <c r="G2563"/>
  <c r="G2567"/>
  <c r="G1896"/>
  <c r="G118"/>
  <c r="G2186"/>
  <c r="G2197"/>
  <c r="G2198"/>
  <c r="G2199"/>
  <c r="G2200"/>
  <c r="G198"/>
  <c r="G200"/>
  <c r="G201"/>
  <c r="G204"/>
  <c r="G40"/>
  <c r="G42"/>
  <c r="G2014"/>
  <c r="G2170"/>
  <c r="G2180"/>
  <c r="G2181"/>
  <c r="G2210"/>
  <c r="G2211"/>
  <c r="G2212"/>
  <c r="G2236"/>
  <c r="G1712"/>
  <c r="G14"/>
  <c r="G767"/>
  <c r="G938"/>
  <c r="G1261"/>
  <c r="G1579"/>
  <c r="G2177"/>
  <c r="G2185"/>
  <c r="G2188"/>
  <c r="G2195"/>
  <c r="G2223"/>
  <c r="G1894"/>
  <c r="G48"/>
  <c r="G49"/>
  <c r="G50"/>
  <c r="G103"/>
  <c r="G197"/>
  <c r="G269"/>
  <c r="G434"/>
  <c r="G437"/>
  <c r="G440"/>
  <c r="G441"/>
  <c r="G442"/>
  <c r="G443"/>
  <c r="G426"/>
  <c r="G447"/>
  <c r="G743"/>
  <c r="G2123"/>
  <c r="G2168"/>
  <c r="G2176"/>
  <c r="G2182"/>
  <c r="G2190"/>
  <c r="G2191"/>
  <c r="G2192"/>
  <c r="G2194"/>
  <c r="G2208"/>
  <c r="G2215"/>
  <c r="G2225"/>
  <c r="G2235"/>
  <c r="G1888"/>
  <c r="G43"/>
  <c r="G199"/>
  <c r="G203"/>
  <c r="G206"/>
  <c r="G732"/>
  <c r="G918"/>
  <c r="G2183"/>
  <c r="G2187"/>
  <c r="G2202"/>
  <c r="G2214"/>
  <c r="G2216"/>
  <c r="G2232"/>
  <c r="G1895"/>
  <c r="G140"/>
  <c r="G2206"/>
  <c r="G2209"/>
  <c r="G1893"/>
  <c r="G46"/>
  <c r="G107"/>
  <c r="G1014"/>
  <c r="G1560"/>
  <c r="G2169"/>
  <c r="G2189"/>
  <c r="G2201"/>
  <c r="G307"/>
  <c r="G921"/>
  <c r="G2196"/>
  <c r="G539"/>
  <c r="G1559"/>
  <c r="G2023"/>
  <c r="G2184"/>
  <c r="G2207"/>
  <c r="G2233"/>
  <c r="G540"/>
  <c r="G2230"/>
  <c r="G1707"/>
  <c r="G2127"/>
  <c r="G2585"/>
  <c r="G1891"/>
  <c r="G45"/>
  <c r="G733"/>
  <c r="G2007"/>
  <c r="G2178"/>
  <c r="G2204"/>
  <c r="G1890"/>
  <c r="G63"/>
  <c r="G2008"/>
  <c r="G2205"/>
  <c r="G2006"/>
  <c r="G424"/>
  <c r="G2237"/>
  <c r="G2489"/>
  <c r="G2490"/>
  <c r="G1713"/>
  <c r="G12"/>
  <c r="G39"/>
  <c r="G2009"/>
  <c r="G18"/>
  <c r="G19"/>
  <c r="G20"/>
  <c r="G1710"/>
  <c r="G15"/>
  <c r="G542"/>
  <c r="G2172"/>
  <c r="G21"/>
  <c r="G2018"/>
  <c r="G2044"/>
  <c r="G2148"/>
  <c r="G91"/>
  <c r="G92"/>
  <c r="G94"/>
  <c r="G718"/>
  <c r="G1265"/>
  <c r="G1995"/>
  <c r="G2045"/>
  <c r="G2064"/>
  <c r="G1900"/>
  <c r="G66"/>
  <c r="G1160"/>
  <c r="G41"/>
  <c r="G44"/>
  <c r="G117"/>
  <c r="G141"/>
  <c r="G1016"/>
  <c r="G2218"/>
  <c r="G2234"/>
  <c r="G1716"/>
  <c r="G261"/>
  <c r="G262"/>
  <c r="G60"/>
  <c r="G306"/>
  <c r="G791"/>
  <c r="G2156"/>
  <c r="G1714"/>
  <c r="G327"/>
  <c r="G397"/>
  <c r="G398"/>
  <c r="G1671"/>
  <c r="G2226"/>
  <c r="G2485"/>
  <c r="G2035"/>
  <c r="G2036"/>
  <c r="G2037"/>
  <c r="G2038"/>
  <c r="G2039"/>
  <c r="G2040"/>
  <c r="G2213"/>
  <c r="G2219"/>
  <c r="G2221"/>
  <c r="G1869"/>
  <c r="G792"/>
  <c r="G1009"/>
  <c r="G2203"/>
  <c r="G2227"/>
  <c r="G2229"/>
  <c r="G2562"/>
  <c r="G1892"/>
  <c r="G216"/>
  <c r="G217"/>
  <c r="G218"/>
  <c r="G219"/>
  <c r="G220"/>
  <c r="G2581"/>
  <c r="G1889"/>
  <c r="G256"/>
  <c r="G1655"/>
  <c r="G1664"/>
  <c r="G2063"/>
  <c r="G2136"/>
  <c r="G1773"/>
  <c r="G251"/>
  <c r="G339"/>
  <c r="G787"/>
  <c r="G2062"/>
  <c r="G2073"/>
  <c r="G325"/>
  <c r="G326"/>
  <c r="G324"/>
  <c r="G2493"/>
  <c r="G2494"/>
  <c r="G2495"/>
  <c r="G2496"/>
  <c r="G2497"/>
  <c r="G2498"/>
  <c r="G2499"/>
  <c r="G2500"/>
  <c r="G2501"/>
  <c r="G2502"/>
  <c r="G2503"/>
  <c r="G2504"/>
  <c r="G1728"/>
  <c r="G70"/>
  <c r="G71"/>
  <c r="G72"/>
  <c r="G75"/>
  <c r="G727"/>
  <c r="G2137"/>
  <c r="G1715"/>
  <c r="G73"/>
  <c r="G74"/>
  <c r="G242"/>
  <c r="G719"/>
  <c r="G1161"/>
  <c r="G1163"/>
  <c r="G1652"/>
  <c r="G1758"/>
  <c r="G158"/>
  <c r="G2327"/>
  <c r="G1720"/>
  <c r="G93"/>
  <c r="G1382"/>
  <c r="G2001"/>
  <c r="G2003"/>
  <c r="G2004"/>
  <c r="G2057"/>
  <c r="G2078"/>
  <c r="G2079"/>
  <c r="G2080"/>
  <c r="G1867"/>
  <c r="G30"/>
  <c r="G32"/>
  <c r="G1025"/>
  <c r="G715"/>
  <c r="G724"/>
  <c r="G909"/>
  <c r="G1997"/>
  <c r="G1998"/>
  <c r="G2241"/>
  <c r="G2524"/>
  <c r="G1922"/>
  <c r="G800"/>
  <c r="G2000"/>
  <c r="G2337"/>
  <c r="G2371"/>
  <c r="G2372"/>
  <c r="G2373"/>
  <c r="G2382"/>
  <c r="G2404"/>
  <c r="G2405"/>
  <c r="G1917"/>
  <c r="G775"/>
  <c r="G799"/>
  <c r="G2340"/>
  <c r="G2348"/>
  <c r="G2349"/>
  <c r="G2353"/>
  <c r="G2354"/>
  <c r="G2386"/>
  <c r="G2470"/>
  <c r="G1910"/>
  <c r="G740"/>
  <c r="G2358"/>
  <c r="G2363"/>
  <c r="G2362"/>
  <c r="G2364"/>
  <c r="G2365"/>
  <c r="G2366"/>
  <c r="G1913"/>
  <c r="G178"/>
  <c r="G451"/>
  <c r="G452"/>
  <c r="G453"/>
  <c r="G739"/>
  <c r="G2016"/>
  <c r="G2344"/>
  <c r="G2359"/>
  <c r="G2360"/>
  <c r="G2403"/>
  <c r="G1912"/>
  <c r="G193"/>
  <c r="G741"/>
  <c r="G753"/>
  <c r="G2400"/>
  <c r="G2393"/>
  <c r="G2394"/>
  <c r="G2392"/>
  <c r="G2396"/>
  <c r="G2397"/>
  <c r="G2399"/>
  <c r="G2401"/>
  <c r="G2402"/>
  <c r="G2421"/>
  <c r="G1915"/>
  <c r="G2420"/>
  <c r="G2427"/>
  <c r="G2438"/>
  <c r="G2443"/>
  <c r="G2444"/>
  <c r="G2479"/>
  <c r="G1911"/>
  <c r="G2374"/>
  <c r="G2375"/>
  <c r="G2376"/>
  <c r="G2381"/>
  <c r="G2412"/>
  <c r="G2425"/>
  <c r="G2476"/>
  <c r="G1914"/>
  <c r="G2119"/>
  <c r="G2120"/>
  <c r="G1766"/>
  <c r="G149"/>
  <c r="G737"/>
  <c r="G769"/>
  <c r="G1303"/>
  <c r="G1397"/>
  <c r="G1966"/>
  <c r="G2147"/>
  <c r="G2336"/>
  <c r="G2343"/>
  <c r="G2347"/>
  <c r="G2350"/>
  <c r="G2369"/>
  <c r="G2370"/>
  <c r="G2385"/>
  <c r="G2407"/>
  <c r="G2409"/>
  <c r="G2415"/>
  <c r="G2422"/>
  <c r="G2423"/>
  <c r="G2435"/>
  <c r="G2437"/>
  <c r="G2439"/>
  <c r="G2440"/>
  <c r="G2441"/>
  <c r="G2442"/>
  <c r="G2445"/>
  <c r="G2463"/>
  <c r="G2464"/>
  <c r="G2467"/>
  <c r="G2468"/>
  <c r="G2477"/>
  <c r="G2478"/>
  <c r="G1918"/>
  <c r="G1032"/>
  <c r="G1033"/>
  <c r="G1034"/>
  <c r="G1035"/>
  <c r="G1036"/>
  <c r="G1037"/>
  <c r="G1038"/>
  <c r="G1039"/>
  <c r="G1040"/>
  <c r="G1041"/>
  <c r="G1042"/>
  <c r="G1043"/>
  <c r="G1787"/>
  <c r="G1026"/>
  <c r="G1027"/>
  <c r="G1028"/>
  <c r="G1029"/>
  <c r="G1030"/>
  <c r="G1031"/>
  <c r="G1786"/>
  <c r="G272"/>
  <c r="G273"/>
  <c r="G274"/>
  <c r="G275"/>
  <c r="G952"/>
  <c r="G968"/>
  <c r="G969"/>
  <c r="G970"/>
  <c r="G973"/>
  <c r="G1268"/>
  <c r="G1828"/>
  <c r="G59"/>
  <c r="G953"/>
  <c r="G967"/>
  <c r="G974"/>
  <c r="G1295"/>
  <c r="G1405"/>
  <c r="G1506"/>
  <c r="G1513"/>
  <c r="G1537"/>
  <c r="G1826"/>
  <c r="G746"/>
  <c r="G747"/>
  <c r="G748"/>
  <c r="G754"/>
  <c r="G756"/>
  <c r="G759"/>
  <c r="G760"/>
  <c r="G1762"/>
  <c r="G745"/>
  <c r="G755"/>
  <c r="G758"/>
  <c r="G761"/>
  <c r="G762"/>
  <c r="G763"/>
  <c r="G1760"/>
  <c r="G749"/>
  <c r="G757"/>
  <c r="G1399"/>
  <c r="G1551"/>
  <c r="G1761"/>
  <c r="G797"/>
  <c r="G798"/>
  <c r="G802"/>
  <c r="G1916"/>
  <c r="G801"/>
  <c r="G2341"/>
  <c r="G2378"/>
  <c r="G2379"/>
  <c r="G2413"/>
  <c r="G2428"/>
  <c r="G2431"/>
  <c r="G2432"/>
  <c r="G1919"/>
  <c r="G2389"/>
  <c r="G738"/>
  <c r="G2426"/>
  <c r="G2460"/>
  <c r="G2446"/>
  <c r="G2447"/>
  <c r="G2448"/>
  <c r="G2449"/>
  <c r="G2450"/>
  <c r="G2451"/>
  <c r="G2452"/>
  <c r="G2453"/>
  <c r="G2454"/>
  <c r="G2455"/>
  <c r="G2456"/>
  <c r="G2457"/>
  <c r="G2458"/>
  <c r="G2459"/>
  <c r="G1920"/>
  <c r="G1004"/>
  <c r="G1281"/>
  <c r="G1282"/>
  <c r="G2259"/>
  <c r="G2398"/>
  <c r="G1858"/>
  <c r="G135"/>
  <c r="G136"/>
  <c r="G428"/>
  <c r="G564"/>
  <c r="G565"/>
  <c r="G566"/>
  <c r="G567"/>
  <c r="G1283"/>
  <c r="G1284"/>
  <c r="G1415"/>
  <c r="G1644"/>
  <c r="G1651"/>
  <c r="G2031"/>
  <c r="G2406"/>
  <c r="G2433"/>
  <c r="G2480"/>
  <c r="G1803"/>
  <c r="G998"/>
  <c r="G1260"/>
  <c r="G1269"/>
  <c r="G1390"/>
  <c r="G1417"/>
  <c r="G1642"/>
  <c r="G1643"/>
  <c r="G1645"/>
  <c r="G1646"/>
  <c r="G1647"/>
  <c r="G1648"/>
  <c r="G1649"/>
  <c r="G2047"/>
  <c r="G2154"/>
  <c r="G2155"/>
  <c r="G2345"/>
  <c r="G2395"/>
  <c r="G1835"/>
  <c r="G243"/>
  <c r="G423"/>
  <c r="G752"/>
  <c r="G1974"/>
  <c r="G1763"/>
  <c r="G2469"/>
  <c r="G1414"/>
  <c r="G1610"/>
  <c r="G2361"/>
  <c r="G1805"/>
  <c r="G2338"/>
  <c r="G2367"/>
  <c r="G2021"/>
  <c r="G2351"/>
  <c r="G2419"/>
  <c r="G194"/>
  <c r="G2481"/>
  <c r="G35"/>
  <c r="G123"/>
  <c r="G127"/>
  <c r="G155"/>
  <c r="G411"/>
  <c r="G460"/>
  <c r="G796"/>
  <c r="G1164"/>
  <c r="G1170"/>
  <c r="G1590"/>
  <c r="G2066"/>
  <c r="G1866"/>
  <c r="G803"/>
  <c r="G2475"/>
  <c r="G101"/>
  <c r="G395"/>
  <c r="G2486"/>
  <c r="G1573"/>
  <c r="G2414"/>
  <c r="G2368"/>
  <c r="G2391"/>
  <c r="G255"/>
  <c r="G427"/>
  <c r="G445"/>
  <c r="G446"/>
  <c r="G459"/>
  <c r="G736"/>
  <c r="G2275"/>
  <c r="G2339"/>
  <c r="G2346"/>
  <c r="G2352"/>
  <c r="G2411"/>
  <c r="G2541"/>
  <c r="G1942"/>
  <c r="G2050"/>
  <c r="G323"/>
  <c r="G396"/>
  <c r="G471"/>
  <c r="G766"/>
  <c r="G1568"/>
  <c r="G1587"/>
  <c r="G2487"/>
  <c r="G1941"/>
  <c r="G170"/>
  <c r="G939"/>
  <c r="G1705"/>
  <c r="G1969"/>
  <c r="G1984"/>
  <c r="G1721"/>
  <c r="G1944"/>
  <c r="G1945"/>
  <c r="G2065"/>
  <c r="G1846"/>
  <c r="G788"/>
  <c r="G80"/>
  <c r="G2335"/>
  <c r="G2356"/>
  <c r="G1940"/>
  <c r="G366"/>
  <c r="G919"/>
  <c r="G2124"/>
  <c r="G2126"/>
  <c r="G2129"/>
  <c r="G2322"/>
  <c r="G2323"/>
  <c r="G2324"/>
  <c r="G26"/>
  <c r="G37"/>
  <c r="G142"/>
  <c r="G143"/>
  <c r="G271"/>
  <c r="G1949"/>
  <c r="G2022"/>
  <c r="G24"/>
  <c r="G2584"/>
  <c r="G936"/>
  <c r="G937"/>
  <c r="G1840"/>
  <c r="G22"/>
  <c r="G25"/>
  <c r="G270"/>
  <c r="G1959"/>
  <c r="G2240"/>
  <c r="G2357"/>
  <c r="G2390"/>
  <c r="G2434"/>
  <c r="G1901"/>
  <c r="G1575"/>
  <c r="G1577"/>
  <c r="G1576"/>
  <c r="G1582"/>
  <c r="G1584"/>
  <c r="G1706"/>
  <c r="G1946"/>
  <c r="G1841"/>
  <c r="G23"/>
  <c r="G27"/>
  <c r="G916"/>
  <c r="G2019"/>
  <c r="G2248"/>
  <c r="G2320"/>
  <c r="G2417"/>
  <c r="G1842"/>
  <c r="G598"/>
  <c r="G2144"/>
  <c r="G28"/>
  <c r="G82"/>
  <c r="G90"/>
  <c r="G99"/>
  <c r="G2142"/>
  <c r="G2334"/>
  <c r="G1843"/>
  <c r="G1958"/>
  <c r="G2139"/>
  <c r="G353"/>
  <c r="G359"/>
  <c r="G2530"/>
  <c r="G751"/>
  <c r="G2074"/>
  <c r="G2535"/>
  <c r="G1924"/>
  <c r="G2536"/>
  <c r="G1925"/>
  <c r="G2531"/>
  <c r="G2532"/>
  <c r="G2533"/>
  <c r="G2534"/>
  <c r="G1926"/>
  <c r="G1262"/>
  <c r="G1668"/>
  <c r="G2387"/>
  <c r="G1837"/>
  <c r="G357"/>
  <c r="G358"/>
  <c r="G1731"/>
  <c r="G356"/>
  <c r="G429"/>
  <c r="G430"/>
  <c r="G431"/>
  <c r="G433"/>
  <c r="G439"/>
  <c r="G444"/>
  <c r="G432"/>
  <c r="G448"/>
  <c r="G449"/>
  <c r="G1927"/>
  <c r="G177"/>
  <c r="G2140"/>
  <c r="G2141"/>
  <c r="G89"/>
  <c r="G1562"/>
  <c r="G1563"/>
  <c r="G1569"/>
  <c r="G1985"/>
  <c r="G1991"/>
  <c r="G1855"/>
  <c r="G1975"/>
  <c r="G2319"/>
  <c r="G1864"/>
  <c r="G254"/>
  <c r="G2587"/>
  <c r="G456"/>
  <c r="G468"/>
  <c r="G1012"/>
  <c r="G1011"/>
  <c r="G1015"/>
  <c r="G2149"/>
  <c r="G2517"/>
  <c r="G2518"/>
  <c r="G2519"/>
  <c r="G457"/>
  <c r="G458"/>
  <c r="G461"/>
  <c r="G463"/>
  <c r="G464"/>
  <c r="G465"/>
  <c r="G467"/>
  <c r="G466"/>
  <c r="G469"/>
  <c r="G1953"/>
  <c r="G1736"/>
  <c r="G341"/>
  <c r="G343"/>
  <c r="G344"/>
  <c r="G345"/>
  <c r="G172"/>
  <c r="G173"/>
  <c r="G332"/>
  <c r="G1657"/>
  <c r="G2436"/>
  <c r="G1836"/>
  <c r="G116"/>
  <c r="G1960"/>
  <c r="G2383"/>
  <c r="G1844"/>
  <c r="G1581"/>
  <c r="G2292"/>
  <c r="G2418"/>
  <c r="G29"/>
  <c r="G31"/>
  <c r="G162"/>
  <c r="G419"/>
  <c r="G716"/>
  <c r="G2522"/>
  <c r="G2612"/>
  <c r="G1711"/>
  <c r="G33"/>
  <c r="G1162"/>
  <c r="G1574"/>
  <c r="G2328"/>
  <c r="G51"/>
  <c r="G84"/>
  <c r="G363"/>
  <c r="G450"/>
  <c r="G575"/>
  <c r="G576"/>
  <c r="G673"/>
  <c r="G1013"/>
  <c r="G1591"/>
  <c r="G1653"/>
  <c r="G1654"/>
  <c r="G2059"/>
  <c r="G2069"/>
  <c r="G2143"/>
  <c r="G2284"/>
  <c r="G2416"/>
  <c r="G1943"/>
  <c r="G1304"/>
  <c r="G1315"/>
  <c r="G2461"/>
  <c r="G729"/>
  <c r="G1553"/>
  <c r="G2384"/>
  <c r="G1921"/>
  <c r="G1400"/>
  <c r="G1407"/>
  <c r="G1412"/>
  <c r="G1818"/>
  <c r="G16"/>
  <c r="G17"/>
  <c r="G1977"/>
  <c r="G2015"/>
  <c r="G87"/>
  <c r="G88"/>
  <c r="G95"/>
  <c r="G96"/>
  <c r="G420"/>
  <c r="G703"/>
  <c r="G1023"/>
  <c r="G1024"/>
  <c r="G1053"/>
  <c r="G1054"/>
  <c r="G1308"/>
  <c r="G1314"/>
  <c r="G1408"/>
  <c r="G1534"/>
  <c r="G1535"/>
  <c r="G2055"/>
  <c r="G2056"/>
  <c r="G2058"/>
  <c r="G2355"/>
  <c r="G2430"/>
  <c r="G2466"/>
  <c r="G1825"/>
  <c r="G1512"/>
  <c r="G1528"/>
  <c r="G2462"/>
  <c r="G1829"/>
  <c r="G13"/>
  <c r="G1952"/>
  <c r="G1963"/>
  <c r="G2424"/>
  <c r="G1851"/>
  <c r="G2138"/>
  <c r="G976"/>
  <c r="G1298"/>
  <c r="G1310"/>
  <c r="G2258"/>
  <c r="G1548"/>
  <c r="G97"/>
  <c r="G98"/>
  <c r="G570"/>
  <c r="G574"/>
  <c r="G744"/>
  <c r="G750"/>
  <c r="G2152"/>
  <c r="G2473"/>
  <c r="G2474"/>
  <c r="G1747"/>
  <c r="G146"/>
  <c r="G786"/>
  <c r="G1964"/>
  <c r="G1718"/>
  <c r="G1962"/>
  <c r="G1965"/>
  <c r="G425"/>
  <c r="G1661"/>
  <c r="G2548"/>
  <c r="G1930"/>
  <c r="G1947"/>
  <c r="G2077"/>
  <c r="G2408"/>
  <c r="G1950"/>
  <c r="G1305"/>
  <c r="G2061"/>
  <c r="G2380"/>
  <c r="G422"/>
  <c r="G1961"/>
  <c r="G1845"/>
  <c r="G1948"/>
  <c r="G2060"/>
  <c r="G2067"/>
  <c r="G52"/>
  <c r="G79"/>
  <c r="G310"/>
  <c r="G2429"/>
  <c r="G1956"/>
  <c r="G1957"/>
  <c r="G1987"/>
  <c r="G1847"/>
  <c r="G1968"/>
  <c r="G266"/>
  <c r="G476"/>
  <c r="G934"/>
  <c r="G1982"/>
  <c r="G1774"/>
  <c r="G1656"/>
  <c r="G244"/>
  <c r="G246"/>
  <c r="G267"/>
  <c r="G1280"/>
  <c r="G1848"/>
  <c r="G1696"/>
  <c r="G263"/>
  <c r="G793"/>
  <c r="G920"/>
  <c r="G1772"/>
  <c r="G711"/>
  <c r="G770"/>
  <c r="G1757"/>
  <c r="G67"/>
  <c r="G68"/>
  <c r="G2342"/>
  <c r="G1909"/>
  <c r="G1954"/>
  <c r="G1955"/>
  <c r="G81"/>
  <c r="G1850"/>
  <c r="G2263"/>
  <c r="G2262"/>
  <c r="G1903"/>
  <c r="G674"/>
  <c r="G721"/>
  <c r="G722"/>
  <c r="G735"/>
  <c r="G764"/>
  <c r="G2076"/>
  <c r="G1759"/>
  <c r="G1650"/>
  <c r="G2027"/>
  <c r="G2028"/>
  <c r="G2029"/>
  <c r="G790"/>
  <c r="G789"/>
  <c r="G1767"/>
  <c r="G577"/>
  <c r="G111"/>
  <c r="G112"/>
  <c r="G2157"/>
  <c r="G350"/>
  <c r="G348"/>
  <c r="G349"/>
  <c r="G1611"/>
  <c r="G2471"/>
  <c r="G152"/>
  <c r="G773"/>
  <c r="G947"/>
  <c r="G1609"/>
  <c r="G1986"/>
  <c r="G2333"/>
  <c r="G2472"/>
  <c r="G2550"/>
  <c r="G1933"/>
  <c r="G438"/>
  <c r="G472"/>
  <c r="G1852"/>
  <c r="G381"/>
  <c r="G1580"/>
  <c r="G2465"/>
  <c r="G2553"/>
  <c r="G1861"/>
  <c r="G380"/>
  <c r="G777"/>
  <c r="G2085"/>
  <c r="G1732"/>
  <c r="G77"/>
  <c r="G2557"/>
  <c r="G1588"/>
  <c r="G784"/>
  <c r="G1583"/>
  <c r="G2326"/>
  <c r="G2610"/>
  <c r="G1865"/>
  <c r="G351"/>
  <c r="G1558"/>
  <c r="G1564"/>
  <c r="G2520"/>
  <c r="G2521"/>
  <c r="G2606"/>
  <c r="G2607"/>
  <c r="G1833"/>
  <c r="G455"/>
  <c r="G462"/>
  <c r="G2046"/>
  <c r="G1863"/>
  <c r="G2245"/>
  <c r="G2247"/>
  <c r="G2251"/>
  <c r="G54"/>
  <c r="G704"/>
  <c r="G2552"/>
  <c r="G691"/>
  <c r="G694"/>
  <c r="G2249"/>
  <c r="G2252"/>
  <c r="G2253"/>
  <c r="G2254"/>
  <c r="G2377"/>
  <c r="G2388"/>
  <c r="G1902"/>
  <c r="G571"/>
  <c r="G572"/>
  <c r="G573"/>
  <c r="G1748"/>
  <c r="G1048"/>
  <c r="G1049"/>
  <c r="G1934"/>
  <c r="G176"/>
  <c r="G36"/>
  <c r="G731"/>
  <c r="G268"/>
  <c r="G1578"/>
  <c r="G2246"/>
  <c r="G2484"/>
  <c r="G265"/>
  <c r="G2255"/>
  <c r="G2565"/>
  <c r="G145"/>
  <c r="G202"/>
  <c r="G264"/>
  <c r="G412"/>
  <c r="G1859"/>
  <c r="G83"/>
  <c r="G1557"/>
  <c r="G1566"/>
  <c r="G1567"/>
  <c r="G2100"/>
  <c r="G1832"/>
  <c r="G85"/>
  <c r="G86"/>
  <c r="G100"/>
  <c r="G1561"/>
  <c r="G1939"/>
  <c r="G1565"/>
  <c r="G2150"/>
  <c r="G1849"/>
  <c r="G1681"/>
  <c r="G1682"/>
  <c r="G1996"/>
  <c r="G2135"/>
  <c r="G2580"/>
  <c r="G1854"/>
  <c r="G2271"/>
  <c r="G2279"/>
  <c r="G352"/>
  <c r="G354"/>
  <c r="G355"/>
  <c r="G1669"/>
  <c r="G1670"/>
  <c r="G1703"/>
  <c r="G1970"/>
  <c r="G1971"/>
  <c r="G1972"/>
  <c r="G1989"/>
  <c r="G1990"/>
  <c r="G2272"/>
  <c r="G2277"/>
  <c r="G2278"/>
  <c r="G2410"/>
  <c r="G1853"/>
  <c r="G1967"/>
  <c r="G2048"/>
  <c r="G2049"/>
  <c r="G2052"/>
  <c r="G2053"/>
  <c r="G2054"/>
  <c r="G2273"/>
  <c r="G2274"/>
  <c r="G2276"/>
  <c r="G1862"/>
  <c r="G662"/>
  <c r="G2102"/>
  <c r="G2103"/>
  <c r="G2108"/>
  <c r="G1884"/>
  <c r="G660"/>
  <c r="G2101"/>
  <c r="G2133"/>
  <c r="G1709"/>
  <c r="G156"/>
  <c r="G658"/>
  <c r="G1291"/>
  <c r="G1290"/>
  <c r="G1292"/>
  <c r="G1293"/>
  <c r="G1286"/>
  <c r="G1287"/>
  <c r="G1288"/>
  <c r="G1289"/>
  <c r="G2002"/>
  <c r="G1804"/>
  <c r="G661"/>
  <c r="G2005"/>
  <c r="G2107"/>
  <c r="G196"/>
  <c r="G399"/>
  <c r="G403"/>
  <c r="G404"/>
  <c r="G406"/>
  <c r="G407"/>
  <c r="G408"/>
  <c r="G560"/>
  <c r="G666"/>
  <c r="G951"/>
  <c r="G1734"/>
  <c r="G400"/>
  <c r="G656"/>
  <c r="G1988"/>
  <c r="G402"/>
  <c r="G2042"/>
  <c r="G401"/>
  <c r="G405"/>
  <c r="G409"/>
  <c r="G1735"/>
  <c r="G108"/>
  <c r="G659"/>
  <c r="G2106"/>
  <c r="G215"/>
  <c r="G2087"/>
  <c r="G2555"/>
  <c r="G1875"/>
  <c r="G2112"/>
  <c r="G2115"/>
  <c r="G2116"/>
  <c r="G2114"/>
  <c r="G2105"/>
  <c r="G410"/>
  <c r="G2104"/>
  <c r="G2113"/>
  <c r="G2593"/>
  <c r="G725"/>
  <c r="G1099"/>
  <c r="G2072"/>
  <c r="G1097"/>
  <c r="G1158"/>
  <c r="G2597"/>
  <c r="G1159"/>
  <c r="G562"/>
  <c r="G114"/>
  <c r="G115"/>
  <c r="G1597"/>
  <c r="G2594"/>
  <c r="G160"/>
  <c r="G161"/>
  <c r="G2265"/>
  <c r="G2298"/>
  <c r="G144"/>
  <c r="G210"/>
  <c r="G1109"/>
  <c r="G1154"/>
  <c r="G2512"/>
  <c r="G2528"/>
  <c r="G1068"/>
  <c r="G1052"/>
  <c r="G1117"/>
  <c r="G1122"/>
  <c r="G2098"/>
  <c r="G1872"/>
  <c r="G171"/>
  <c r="G164"/>
  <c r="G374"/>
  <c r="G1600"/>
  <c r="G1704"/>
  <c r="G1838"/>
  <c r="G1111"/>
  <c r="G2312"/>
  <c r="G2525"/>
  <c r="G1923"/>
  <c r="G1093"/>
  <c r="G1094"/>
  <c r="G1095"/>
  <c r="G2488"/>
  <c r="G1792"/>
  <c r="G1061"/>
  <c r="G2294"/>
  <c r="G2295"/>
  <c r="G2296"/>
  <c r="G2549"/>
  <c r="G414"/>
  <c r="G1084"/>
  <c r="G1085"/>
  <c r="G1086"/>
  <c r="G1119"/>
  <c r="G1120"/>
  <c r="G1121"/>
  <c r="G1124"/>
  <c r="G1125"/>
  <c r="G1126"/>
  <c r="G1128"/>
  <c r="G1130"/>
  <c r="G1137"/>
  <c r="G1141"/>
  <c r="G2283"/>
  <c r="G1131"/>
  <c r="G1790"/>
  <c r="G1006"/>
  <c r="G1007"/>
  <c r="G1088"/>
  <c r="G1114"/>
  <c r="G1136"/>
  <c r="G1153"/>
  <c r="G2483"/>
  <c r="G1150"/>
  <c r="G1873"/>
  <c r="G940"/>
  <c r="G941"/>
  <c r="G942"/>
  <c r="G2310"/>
  <c r="G2329"/>
  <c r="G1775"/>
  <c r="G806"/>
  <c r="G805"/>
  <c r="G807"/>
  <c r="G808"/>
  <c r="G809"/>
  <c r="G943"/>
  <c r="G944"/>
  <c r="G1612"/>
  <c r="G1768"/>
  <c r="G38"/>
  <c r="G168"/>
  <c r="G717"/>
  <c r="G2093"/>
  <c r="G1874"/>
  <c r="G139"/>
  <c r="G333"/>
  <c r="G926"/>
  <c r="G1045"/>
  <c r="G2582"/>
  <c r="G1729"/>
  <c r="G928"/>
  <c r="G1301"/>
  <c r="G1552"/>
  <c r="G2163"/>
  <c r="G2164"/>
  <c r="G2165"/>
  <c r="G2166"/>
  <c r="G2167"/>
  <c r="G2599"/>
  <c r="G1886"/>
  <c r="G133"/>
  <c r="G129"/>
  <c r="G130"/>
  <c r="G131"/>
  <c r="G132"/>
  <c r="G134"/>
  <c r="G1067"/>
  <c r="G1096"/>
  <c r="G1098"/>
  <c r="G1101"/>
  <c r="G1276"/>
  <c r="G1882"/>
  <c r="G1058"/>
  <c r="G1100"/>
  <c r="G1146"/>
  <c r="G2321"/>
  <c r="G1793"/>
  <c r="G778"/>
  <c r="G779"/>
  <c r="G1392"/>
  <c r="G1662"/>
  <c r="G1764"/>
  <c r="G257"/>
  <c r="G1659"/>
  <c r="G2111"/>
  <c r="G2318"/>
  <c r="G2316"/>
  <c r="G2317"/>
  <c r="G2515"/>
  <c r="G1907"/>
  <c r="G346"/>
  <c r="G1302"/>
  <c r="G1323"/>
  <c r="G1334"/>
  <c r="G1344"/>
  <c r="G1346"/>
  <c r="G1379"/>
  <c r="G1380"/>
  <c r="G1381"/>
  <c r="G1499"/>
  <c r="G2280"/>
  <c r="G2303"/>
  <c r="G2505"/>
  <c r="G2507"/>
  <c r="G2539"/>
  <c r="G2547"/>
  <c r="G1929"/>
  <c r="G195"/>
  <c r="G2304"/>
  <c r="G1905"/>
  <c r="G983"/>
  <c r="G985"/>
  <c r="G997"/>
  <c r="G1000"/>
  <c r="G1001"/>
  <c r="G1123"/>
  <c r="G1783"/>
  <c r="G995"/>
  <c r="G1002"/>
  <c r="G1008"/>
  <c r="G2527"/>
  <c r="G1785"/>
  <c r="G981"/>
  <c r="G982"/>
  <c r="G986"/>
  <c r="G987"/>
  <c r="G989"/>
  <c r="G990"/>
  <c r="G991"/>
  <c r="G992"/>
  <c r="G993"/>
  <c r="G979"/>
  <c r="G994"/>
  <c r="G1003"/>
  <c r="G1005"/>
  <c r="G1057"/>
  <c r="G1059"/>
  <c r="G1156"/>
  <c r="G1157"/>
  <c r="G1782"/>
  <c r="G996"/>
  <c r="G388"/>
  <c r="G984"/>
  <c r="G999"/>
  <c r="G1572"/>
  <c r="G1586"/>
  <c r="G2598"/>
  <c r="G1784"/>
  <c r="G1062"/>
  <c r="G1083"/>
  <c r="G1089"/>
  <c r="G1090"/>
  <c r="G1091"/>
  <c r="G1092"/>
  <c r="G1585"/>
  <c r="G1791"/>
  <c r="G147"/>
  <c r="G1017"/>
  <c r="G2300"/>
  <c r="G2307"/>
  <c r="G2600"/>
  <c r="G1745"/>
  <c r="G150"/>
  <c r="G151"/>
  <c r="G336"/>
  <c r="G337"/>
  <c r="G365"/>
  <c r="G1046"/>
  <c r="G1278"/>
  <c r="G2159"/>
  <c r="G2297"/>
  <c r="G1719"/>
  <c r="G338"/>
  <c r="G413"/>
  <c r="G782"/>
  <c r="G1666"/>
  <c r="G2160"/>
  <c r="G2306"/>
  <c r="G2308"/>
  <c r="G2309"/>
  <c r="G1730"/>
  <c r="G148"/>
  <c r="G360"/>
  <c r="G373"/>
  <c r="G390"/>
  <c r="G927"/>
  <c r="G1708"/>
  <c r="G2130"/>
  <c r="G2314"/>
  <c r="G2595"/>
  <c r="G2596"/>
  <c r="G1906"/>
  <c r="G309"/>
  <c r="G776"/>
  <c r="G933"/>
  <c r="G1047"/>
  <c r="G2131"/>
  <c r="G2151"/>
  <c r="G2291"/>
  <c r="G2523"/>
  <c r="G1870"/>
  <c r="G69"/>
  <c r="G252"/>
  <c r="G771"/>
  <c r="G1658"/>
  <c r="G2032"/>
  <c r="G2034"/>
  <c r="G2071"/>
  <c r="G2082"/>
  <c r="G2491"/>
  <c r="G1871"/>
  <c r="G1598"/>
  <c r="G2574"/>
  <c r="G2575"/>
  <c r="G2579"/>
  <c r="G1885"/>
  <c r="G340"/>
  <c r="G342"/>
  <c r="G372"/>
  <c r="G389"/>
  <c r="G720"/>
  <c r="G1051"/>
  <c r="G1055"/>
  <c r="G1307"/>
  <c r="G1311"/>
  <c r="G1401"/>
  <c r="G2121"/>
  <c r="G2122"/>
  <c r="G2516"/>
  <c r="G1857"/>
  <c r="G212"/>
  <c r="G213"/>
  <c r="G214"/>
  <c r="G958"/>
  <c r="G959"/>
  <c r="G960"/>
  <c r="G961"/>
  <c r="G1318"/>
  <c r="G1722"/>
  <c r="G475"/>
  <c r="G473"/>
  <c r="G474"/>
  <c r="G1357"/>
  <c r="G284"/>
  <c r="G295"/>
  <c r="G304"/>
  <c r="G303"/>
  <c r="G1726"/>
  <c r="G278"/>
  <c r="G276"/>
  <c r="G277"/>
  <c r="G279"/>
  <c r="G280"/>
  <c r="G281"/>
  <c r="G282"/>
  <c r="G283"/>
  <c r="G288"/>
  <c r="G289"/>
  <c r="G290"/>
  <c r="G291"/>
  <c r="G292"/>
  <c r="G294"/>
  <c r="G296"/>
  <c r="G298"/>
  <c r="G299"/>
  <c r="G300"/>
  <c r="G301"/>
  <c r="G302"/>
  <c r="G1725"/>
  <c r="G285"/>
  <c r="G286"/>
  <c r="G287"/>
  <c r="G293"/>
  <c r="G297"/>
  <c r="G1794"/>
  <c r="G106"/>
  <c r="G1056"/>
  <c r="G1070"/>
  <c r="G1071"/>
  <c r="G1072"/>
  <c r="G1073"/>
  <c r="G1074"/>
  <c r="G1075"/>
  <c r="G1076"/>
  <c r="G1077"/>
  <c r="G1078"/>
  <c r="G1079"/>
  <c r="G1060"/>
  <c r="G1108"/>
  <c r="G1144"/>
  <c r="G1145"/>
  <c r="G2146"/>
  <c r="G1788"/>
  <c r="G1087"/>
  <c r="G1127"/>
  <c r="G1129"/>
  <c r="G364"/>
  <c r="G559"/>
  <c r="G2026"/>
  <c r="G2109"/>
  <c r="G2132"/>
  <c r="G2526"/>
  <c r="G2542"/>
  <c r="G1777"/>
  <c r="G163"/>
  <c r="G174"/>
  <c r="G568"/>
  <c r="G1615"/>
  <c r="G1834"/>
  <c r="G977"/>
  <c r="G2145"/>
  <c r="G1883"/>
  <c r="G1044"/>
  <c r="G2025"/>
  <c r="G1879"/>
  <c r="G391"/>
  <c r="G705"/>
  <c r="G707"/>
  <c r="G708"/>
  <c r="G709"/>
  <c r="G1756"/>
  <c r="G421"/>
  <c r="G948"/>
  <c r="G1165"/>
  <c r="G1603"/>
  <c r="G2161"/>
  <c r="G2286"/>
  <c r="G1881"/>
  <c r="G113"/>
  <c r="G371"/>
  <c r="G713"/>
  <c r="G2070"/>
  <c r="G2270"/>
  <c r="G2266"/>
  <c r="G2267"/>
  <c r="G2268"/>
  <c r="G2269"/>
  <c r="G1904"/>
  <c r="G347"/>
  <c r="G1337"/>
  <c r="G1356"/>
  <c r="G1452"/>
  <c r="G1640"/>
  <c r="G1667"/>
  <c r="G2281"/>
  <c r="G2302"/>
  <c r="G2332"/>
  <c r="G2506"/>
  <c r="G2538"/>
  <c r="G2543"/>
  <c r="G1928"/>
  <c r="G119"/>
  <c r="G379"/>
  <c r="G563"/>
  <c r="G780"/>
  <c r="G783"/>
  <c r="G795"/>
  <c r="G1050"/>
  <c r="G2081"/>
  <c r="G1765"/>
  <c r="G730"/>
  <c r="G785"/>
  <c r="G392"/>
  <c r="G1599"/>
  <c r="G2313"/>
  <c r="G2573"/>
  <c r="G2609"/>
  <c r="G1938"/>
  <c r="G120"/>
  <c r="G2331"/>
  <c r="G2330"/>
  <c r="G1908"/>
  <c r="G362"/>
  <c r="G361"/>
  <c r="G710"/>
  <c r="G728"/>
  <c r="G2570"/>
  <c r="G1932"/>
  <c r="G157"/>
  <c r="G1273"/>
  <c r="G1270"/>
  <c r="G1271"/>
  <c r="G1272"/>
  <c r="G2293"/>
  <c r="G110"/>
  <c r="G561"/>
  <c r="G2118"/>
  <c r="G675"/>
  <c r="G1266"/>
  <c r="G1267"/>
  <c r="G1413"/>
  <c r="G1660"/>
  <c r="G2282"/>
  <c r="G138"/>
  <c r="G1951"/>
  <c r="G1973"/>
  <c r="G1152"/>
  <c r="G383"/>
  <c r="G384"/>
  <c r="G1312"/>
  <c r="G1316"/>
  <c r="G1317"/>
  <c r="G1320"/>
  <c r="G1343"/>
  <c r="G1367"/>
  <c r="G1383"/>
  <c r="G1409"/>
  <c r="G2566"/>
  <c r="G1733"/>
  <c r="G1347"/>
  <c r="G1348"/>
  <c r="G1349"/>
  <c r="G1351"/>
  <c r="G382"/>
  <c r="G1447"/>
  <c r="G2544"/>
  <c r="G2546"/>
  <c r="G2545"/>
  <c r="G1830"/>
  <c r="G393"/>
  <c r="G781"/>
  <c r="G1299"/>
  <c r="G1427"/>
  <c r="G1459"/>
  <c r="G1465"/>
  <c r="G1543"/>
  <c r="G1641"/>
  <c r="G2301"/>
  <c r="G1814"/>
  <c r="G159"/>
  <c r="G394"/>
  <c r="G1296"/>
  <c r="G1324"/>
  <c r="G1342"/>
  <c r="G1353"/>
  <c r="G1354"/>
  <c r="G1373"/>
  <c r="G1387"/>
  <c r="G1421"/>
  <c r="G1425"/>
  <c r="G1515"/>
  <c r="G1527"/>
  <c r="G1538"/>
  <c r="G1613"/>
  <c r="G1614"/>
  <c r="G2043"/>
  <c r="G2492"/>
  <c r="G2571"/>
  <c r="G2572"/>
  <c r="G1813"/>
  <c r="G1424"/>
  <c r="G1426"/>
  <c r="G1443"/>
  <c r="G1444"/>
  <c r="G1451"/>
  <c r="G1493"/>
  <c r="G1500"/>
  <c r="G1822"/>
  <c r="G55"/>
  <c r="G1329"/>
  <c r="G1332"/>
  <c r="G1370"/>
  <c r="G1398"/>
  <c r="G1419"/>
  <c r="G1423"/>
  <c r="G1439"/>
  <c r="G1446"/>
  <c r="G1454"/>
  <c r="G1455"/>
  <c r="G1456"/>
  <c r="G1458"/>
  <c r="G1460"/>
  <c r="G1461"/>
  <c r="G1466"/>
  <c r="G1467"/>
  <c r="G1469"/>
  <c r="G1471"/>
  <c r="G1472"/>
  <c r="G1476"/>
  <c r="G1478"/>
  <c r="G1479"/>
  <c r="G1482"/>
  <c r="G1484"/>
  <c r="G1486"/>
  <c r="G1487"/>
  <c r="G1492"/>
  <c r="G1502"/>
  <c r="G1503"/>
  <c r="G1504"/>
  <c r="G1507"/>
  <c r="G1510"/>
  <c r="G1517"/>
  <c r="G1530"/>
  <c r="G1532"/>
  <c r="G1542"/>
  <c r="G1547"/>
  <c r="G2264"/>
  <c r="G1815"/>
  <c r="G1375"/>
  <c r="G1445"/>
  <c r="G1823"/>
  <c r="G58"/>
  <c r="G1498"/>
  <c r="G1525"/>
  <c r="G2558"/>
  <c r="G2559"/>
  <c r="G1807"/>
  <c r="G334"/>
  <c r="G335"/>
  <c r="G1279"/>
  <c r="G1345"/>
  <c r="G1422"/>
  <c r="G1432"/>
  <c r="G1495"/>
  <c r="G1549"/>
  <c r="G1350"/>
  <c r="G1811"/>
  <c r="G1322"/>
  <c r="G1325"/>
  <c r="G1326"/>
  <c r="G1327"/>
  <c r="G1328"/>
  <c r="G1331"/>
  <c r="G1359"/>
  <c r="G1391"/>
  <c r="G1808"/>
  <c r="G1335"/>
  <c r="G1362"/>
  <c r="G1396"/>
  <c r="G1816"/>
  <c r="G1339"/>
  <c r="G1363"/>
  <c r="G1366"/>
  <c r="G1368"/>
  <c r="G1817"/>
  <c r="G1336"/>
  <c r="G1369"/>
  <c r="G1297"/>
  <c r="G1341"/>
  <c r="G1352"/>
  <c r="G1812"/>
  <c r="G1384"/>
  <c r="G1505"/>
  <c r="G1511"/>
  <c r="G1540"/>
  <c r="G1806"/>
  <c r="G1453"/>
  <c r="G1979"/>
  <c r="G1333"/>
  <c r="G1365"/>
  <c r="G1436"/>
  <c r="G1541"/>
  <c r="G1810"/>
  <c r="G56"/>
  <c r="G57"/>
  <c r="G1355"/>
  <c r="G1437"/>
  <c r="G1449"/>
  <c r="G1457"/>
  <c r="G1462"/>
  <c r="G1463"/>
  <c r="G1464"/>
  <c r="G1470"/>
  <c r="G1473"/>
  <c r="G1474"/>
  <c r="G1475"/>
  <c r="G1477"/>
  <c r="G1481"/>
  <c r="G1483"/>
  <c r="G1485"/>
  <c r="G1488"/>
  <c r="G1489"/>
  <c r="G1490"/>
  <c r="G1491"/>
  <c r="G1496"/>
  <c r="G1501"/>
  <c r="G1508"/>
  <c r="G1519"/>
  <c r="G1520"/>
  <c r="G1521"/>
  <c r="G1522"/>
  <c r="G1523"/>
  <c r="G1524"/>
  <c r="G1526"/>
  <c r="G1809"/>
  <c r="G1313"/>
  <c r="G1319"/>
  <c r="G1371"/>
  <c r="G1372"/>
  <c r="G1374"/>
  <c r="G1386"/>
  <c r="G1418"/>
  <c r="G1435"/>
  <c r="G1441"/>
  <c r="G1494"/>
  <c r="G1497"/>
  <c r="G1529"/>
  <c r="G1531"/>
  <c r="G1539"/>
  <c r="G1827"/>
  <c r="G1330"/>
  <c r="G1388"/>
  <c r="G1393"/>
  <c r="G1402"/>
  <c r="G1403"/>
  <c r="G1404"/>
  <c r="G1410"/>
  <c r="G1438"/>
  <c r="G2261"/>
  <c r="G1821"/>
  <c r="G1300"/>
  <c r="G1321"/>
  <c r="G1385"/>
  <c r="G1420"/>
  <c r="G1428"/>
  <c r="G1429"/>
  <c r="G1430"/>
  <c r="G1431"/>
  <c r="G1433"/>
  <c r="G1434"/>
  <c r="G1440"/>
  <c r="G1448"/>
  <c r="G1468"/>
  <c r="G1480"/>
  <c r="G1516"/>
  <c r="G1518"/>
  <c r="G1993"/>
  <c r="G2033"/>
  <c r="G2285"/>
  <c r="G2299"/>
  <c r="G2305"/>
  <c r="G2509"/>
  <c r="G2510"/>
  <c r="G2511"/>
  <c r="G2568"/>
  <c r="G2569"/>
  <c r="G1824"/>
  <c r="G957"/>
  <c r="G971"/>
  <c r="G972"/>
  <c r="G1593"/>
  <c r="G1594"/>
  <c r="G1595"/>
  <c r="G1780"/>
  <c r="G1358"/>
  <c r="G1442"/>
  <c r="G1514"/>
  <c r="G1544"/>
  <c r="G1450"/>
  <c r="G1536"/>
  <c r="G1820"/>
  <c r="G1063"/>
  <c r="G1064"/>
  <c r="G1102"/>
  <c r="G1104"/>
  <c r="G1105"/>
  <c r="G1107"/>
  <c r="G1110"/>
  <c r="G1113"/>
  <c r="G1116"/>
  <c r="G1132"/>
  <c r="G1133"/>
  <c r="G1138"/>
  <c r="G1139"/>
  <c r="G1140"/>
  <c r="G1142"/>
  <c r="G1143"/>
  <c r="G1795"/>
  <c r="G1066"/>
  <c r="G1081"/>
  <c r="G1082"/>
  <c r="G1103"/>
  <c r="G1112"/>
  <c r="G1134"/>
  <c r="G1797"/>
  <c r="G1065"/>
  <c r="G1069"/>
  <c r="G1080"/>
  <c r="G1115"/>
  <c r="G1135"/>
  <c r="G1151"/>
  <c r="G1796"/>
  <c r="G723"/>
  <c r="G1106"/>
  <c r="G1118"/>
  <c r="G1147"/>
  <c r="G1148"/>
  <c r="G1149"/>
  <c r="G2153"/>
  <c r="G1789"/>
  <c r="G582"/>
  <c r="G583"/>
  <c r="G963"/>
  <c r="G964"/>
  <c r="G965"/>
  <c r="G975"/>
  <c r="G1699"/>
  <c r="G1779"/>
  <c r="G211"/>
  <c r="G245"/>
  <c r="G248"/>
  <c r="G249"/>
  <c r="G945"/>
  <c r="G946"/>
  <c r="G1169"/>
  <c r="G1389"/>
  <c r="G2075"/>
  <c r="G2537"/>
  <c r="G2608"/>
  <c r="G1724"/>
  <c r="G794"/>
  <c r="G584"/>
  <c r="G587"/>
  <c r="G588"/>
  <c r="G2030"/>
  <c r="G2325"/>
  <c r="G578"/>
  <c r="G589"/>
  <c r="G1155"/>
  <c r="G579"/>
  <c r="G581"/>
  <c r="G586"/>
  <c r="G580"/>
  <c r="G714"/>
  <c r="G980"/>
  <c r="G1306"/>
  <c r="G1360"/>
  <c r="G1361"/>
  <c r="G1364"/>
  <c r="G1378"/>
  <c r="G1533"/>
  <c r="G1545"/>
  <c r="G1554"/>
  <c r="G1831"/>
  <c r="G988"/>
  <c r="G1338"/>
  <c r="G1340"/>
  <c r="G1406"/>
  <c r="G1819"/>
  <c r="G954"/>
  <c r="G955"/>
  <c r="G956"/>
  <c r="G962"/>
  <c r="G966"/>
  <c r="G1309"/>
  <c r="G1294"/>
  <c r="G1376"/>
  <c r="G1394"/>
  <c r="G1395"/>
  <c r="G1411"/>
  <c r="G1416"/>
  <c r="G1509"/>
  <c r="G1546"/>
  <c r="G1550"/>
  <c r="G1555"/>
  <c r="G1556"/>
  <c r="G1778"/>
  <c r="G585"/>
  <c r="G331"/>
  <c r="G810"/>
  <c r="G949"/>
  <c r="G950"/>
  <c r="G2260"/>
  <c r="G1776"/>
  <c r="G1683"/>
  <c r="G2244"/>
  <c r="G932"/>
  <c r="G1596"/>
  <c r="G1665"/>
  <c r="G1686"/>
  <c r="G1976"/>
  <c r="G2134"/>
  <c r="G2243"/>
  <c r="G2242"/>
  <c r="G1937"/>
  <c r="G935"/>
  <c r="G1992"/>
  <c r="G1994"/>
  <c r="G169"/>
  <c r="G1377"/>
  <c r="G2603"/>
  <c r="G165"/>
  <c r="G167"/>
  <c r="G2601"/>
  <c r="G1688"/>
  <c r="G1689"/>
  <c r="G1691"/>
  <c r="G1690"/>
  <c r="G1692"/>
  <c r="G1694"/>
  <c r="G1687"/>
  <c r="G1695"/>
  <c r="G1693"/>
  <c r="G2086"/>
  <c r="G2091"/>
  <c r="G1877"/>
  <c r="G385"/>
  <c r="G768"/>
  <c r="G1010"/>
  <c r="G1275"/>
  <c r="G2084"/>
  <c r="G2089"/>
  <c r="G2099"/>
  <c r="G1876"/>
  <c r="G2083"/>
  <c r="G1592"/>
  <c r="G726"/>
  <c r="G804"/>
  <c r="G917"/>
  <c r="G1604"/>
  <c r="G1684"/>
  <c r="G1697"/>
  <c r="G1698"/>
  <c r="G1700"/>
  <c r="G1701"/>
  <c r="G1702"/>
  <c r="G2095"/>
  <c r="G2097"/>
  <c r="G2158"/>
  <c r="G2564"/>
  <c r="G2605"/>
  <c r="G1880"/>
  <c r="G2117"/>
  <c r="G207"/>
  <c r="G2554"/>
  <c r="G929"/>
  <c r="G1168"/>
  <c r="G1980"/>
  <c r="G2088"/>
  <c r="G2090"/>
  <c r="G2096"/>
  <c r="G2311"/>
  <c r="G2514"/>
  <c r="G2540"/>
  <c r="G1878"/>
  <c r="G1983"/>
  <c r="G1981"/>
  <c r="G1685"/>
  <c r="G2602"/>
  <c r="G166"/>
  <c r="G247"/>
  <c r="G2110"/>
  <c r="G2604"/>
  <c r="G1860"/>
  <c r="G2250"/>
  <c r="G930"/>
  <c r="G931"/>
  <c r="G2162"/>
  <c r="G2092"/>
  <c r="G2094"/>
  <c r="G2583"/>
  <c r="G109"/>
  <c r="G137"/>
  <c r="G208"/>
  <c r="G253"/>
  <c r="G378"/>
  <c r="G712"/>
  <c r="G1264"/>
  <c r="G1839"/>
  <c r="G1978"/>
  <c r="G2256"/>
  <c r="G1277"/>
  <c r="G2560"/>
  <c r="G121"/>
  <c r="G209"/>
  <c r="G1601"/>
  <c r="G2289"/>
  <c r="G2290"/>
  <c r="G2556"/>
  <c r="G1856"/>
  <c r="G1285"/>
  <c r="G10"/>
  <c r="G9"/>
  <c r="D11"/>
  <c r="E11"/>
  <c r="I11"/>
  <c r="J11"/>
  <c r="C11"/>
  <c r="H11" s="1"/>
  <c r="F11" l="1"/>
  <c r="G11"/>
  <c r="K11"/>
</calcChain>
</file>

<file path=xl/sharedStrings.xml><?xml version="1.0" encoding="utf-8"?>
<sst xmlns="http://schemas.openxmlformats.org/spreadsheetml/2006/main" count="5829" uniqueCount="5234">
  <si>
    <t>Bez zawodu</t>
  </si>
  <si>
    <t>000000</t>
  </si>
  <si>
    <t>Pozostali pracownicy przy pracach prostych gdzie indziej niesklasyfikowani</t>
  </si>
  <si>
    <t>962990</t>
  </si>
  <si>
    <t>Woźny</t>
  </si>
  <si>
    <t>962906</t>
  </si>
  <si>
    <t>Szatniarz</t>
  </si>
  <si>
    <t>962905</t>
  </si>
  <si>
    <t>Szaleciarz</t>
  </si>
  <si>
    <t>962904</t>
  </si>
  <si>
    <t>Parkingowy</t>
  </si>
  <si>
    <t>962903</t>
  </si>
  <si>
    <t>Dozorca</t>
  </si>
  <si>
    <t>962902</t>
  </si>
  <si>
    <t>Bileter</t>
  </si>
  <si>
    <t>962901</t>
  </si>
  <si>
    <t>Wybieracz monet / żetonów z automatów</t>
  </si>
  <si>
    <t>962302</t>
  </si>
  <si>
    <t>Odczytywacz liczników</t>
  </si>
  <si>
    <t>962301</t>
  </si>
  <si>
    <t>Statysta</t>
  </si>
  <si>
    <t>962202</t>
  </si>
  <si>
    <t>Pracownik prac dorywczych</t>
  </si>
  <si>
    <t>962201</t>
  </si>
  <si>
    <t>Pozostali posłańcy, kurierzy i bagażowi</t>
  </si>
  <si>
    <t>962190</t>
  </si>
  <si>
    <t>Noszowy</t>
  </si>
  <si>
    <t>962107</t>
  </si>
  <si>
    <t>Kolporter</t>
  </si>
  <si>
    <t>962106</t>
  </si>
  <si>
    <t>Goniec</t>
  </si>
  <si>
    <t>962105</t>
  </si>
  <si>
    <t>Dźwigowy (windziarz)</t>
  </si>
  <si>
    <t>962104</t>
  </si>
  <si>
    <t>Dostawca potraw</t>
  </si>
  <si>
    <t>962103</t>
  </si>
  <si>
    <t>Boy hotelowy</t>
  </si>
  <si>
    <t>962102</t>
  </si>
  <si>
    <t>Bagażowy</t>
  </si>
  <si>
    <t>962101</t>
  </si>
  <si>
    <t>Zamiatacz</t>
  </si>
  <si>
    <t>961303</t>
  </si>
  <si>
    <t>Robotnik placowy</t>
  </si>
  <si>
    <t>961302</t>
  </si>
  <si>
    <t>Robotnik oczyszczania miasta</t>
  </si>
  <si>
    <t>961301</t>
  </si>
  <si>
    <t>Sortowacz surowców wtórnych</t>
  </si>
  <si>
    <t>961201</t>
  </si>
  <si>
    <t>Ładowacz nieczystości stałych</t>
  </si>
  <si>
    <t>961102</t>
  </si>
  <si>
    <t>Ładowacz nieczystości płynnych</t>
  </si>
  <si>
    <t>961101</t>
  </si>
  <si>
    <t>Sprzedawca uliczny produktów nieżywnościowych</t>
  </si>
  <si>
    <t>952001</t>
  </si>
  <si>
    <t>Pozostali pracownicy świadczący usługi na ulicach</t>
  </si>
  <si>
    <t>951090</t>
  </si>
  <si>
    <t>Zmywacz szyb samochodowych uliczny</t>
  </si>
  <si>
    <t>951004</t>
  </si>
  <si>
    <t>Rozlepiacz afiszy</t>
  </si>
  <si>
    <t>951003</t>
  </si>
  <si>
    <t>Dystrybutor ulotek</t>
  </si>
  <si>
    <t>951002</t>
  </si>
  <si>
    <t>Czyściciel butów</t>
  </si>
  <si>
    <t>951001</t>
  </si>
  <si>
    <t>Zmywacz naczyń</t>
  </si>
  <si>
    <t>941202</t>
  </si>
  <si>
    <t>Pomoc kuchenna</t>
  </si>
  <si>
    <t>941201</t>
  </si>
  <si>
    <t>Pracownik przygotowujący posiłki typu fast food</t>
  </si>
  <si>
    <t>941101</t>
  </si>
  <si>
    <t>Pracownik rozkładający towar na półkach</t>
  </si>
  <si>
    <t>933401</t>
  </si>
  <si>
    <t>Pozostali robotnicy pracujący przy przeładunku towarów</t>
  </si>
  <si>
    <t>933390</t>
  </si>
  <si>
    <t>Wagowy</t>
  </si>
  <si>
    <t>933309</t>
  </si>
  <si>
    <t>Tragarz</t>
  </si>
  <si>
    <t>933308</t>
  </si>
  <si>
    <t>Sztauer – trymer</t>
  </si>
  <si>
    <t>933307</t>
  </si>
  <si>
    <t>Robotnik portowy (doker)</t>
  </si>
  <si>
    <t>933306</t>
  </si>
  <si>
    <t>Robotnik na rampie</t>
  </si>
  <si>
    <t>933305</t>
  </si>
  <si>
    <t>Robotnik magazynowy</t>
  </si>
  <si>
    <t>933304</t>
  </si>
  <si>
    <t>Pracownik przeprowadzkowy</t>
  </si>
  <si>
    <t>933303</t>
  </si>
  <si>
    <t>Napełniający zbiorniki transportowe</t>
  </si>
  <si>
    <t>933302</t>
  </si>
  <si>
    <t>Ładowacz</t>
  </si>
  <si>
    <t>933301</t>
  </si>
  <si>
    <t>Wozak</t>
  </si>
  <si>
    <t>933202</t>
  </si>
  <si>
    <t>Dorożkarz</t>
  </si>
  <si>
    <t>933201</t>
  </si>
  <si>
    <t>Rykszarz</t>
  </si>
  <si>
    <t>933101</t>
  </si>
  <si>
    <t>Pozostali robotnicy przy pracach prostych w przemyśle</t>
  </si>
  <si>
    <t>932990</t>
  </si>
  <si>
    <t>Znakowacz wyrobów</t>
  </si>
  <si>
    <t>932915</t>
  </si>
  <si>
    <t>Wydawca materiałów</t>
  </si>
  <si>
    <t>932914</t>
  </si>
  <si>
    <t>Sortowacz</t>
  </si>
  <si>
    <t>932913</t>
  </si>
  <si>
    <t>Robotnik przy myciu części i zespołów</t>
  </si>
  <si>
    <t>932912</t>
  </si>
  <si>
    <t>Robotnik pomocniczy w przemyśle przetwórczym</t>
  </si>
  <si>
    <t>932911</t>
  </si>
  <si>
    <t>Pomocnik piekarza</t>
  </si>
  <si>
    <t>932910</t>
  </si>
  <si>
    <t>Pomocnik mleczarski</t>
  </si>
  <si>
    <t>932909</t>
  </si>
  <si>
    <t>Pomocnik mechanika</t>
  </si>
  <si>
    <t>932908</t>
  </si>
  <si>
    <t>Pomocnik lakiernika</t>
  </si>
  <si>
    <t>932907</t>
  </si>
  <si>
    <t>Pomocnik ciastkarza</t>
  </si>
  <si>
    <t>932906</t>
  </si>
  <si>
    <t>Pomoc krawiecka</t>
  </si>
  <si>
    <t>932905</t>
  </si>
  <si>
    <t>Patroszacz ryb</t>
  </si>
  <si>
    <t>932904</t>
  </si>
  <si>
    <t>Liczarz</t>
  </si>
  <si>
    <t>932903</t>
  </si>
  <si>
    <t>Lagowacz</t>
  </si>
  <si>
    <t>932902</t>
  </si>
  <si>
    <t>Konserwator części</t>
  </si>
  <si>
    <t>932901</t>
  </si>
  <si>
    <t>Pakowacz</t>
  </si>
  <si>
    <t>932101</t>
  </si>
  <si>
    <t>Robotnik budowlany</t>
  </si>
  <si>
    <t>931301</t>
  </si>
  <si>
    <t>Pozostali robotnicy pomocniczy w budownictwie drogowym, wodnym i pokrewni</t>
  </si>
  <si>
    <t>931290</t>
  </si>
  <si>
    <t>Robotnik torowy</t>
  </si>
  <si>
    <t>931207</t>
  </si>
  <si>
    <t>Robotnik mostowy</t>
  </si>
  <si>
    <t>931206</t>
  </si>
  <si>
    <t>Robotnik drogowy</t>
  </si>
  <si>
    <t>931205</t>
  </si>
  <si>
    <t>Oczyszczacz kanalizacyjny (kanalarz)</t>
  </si>
  <si>
    <t>931204</t>
  </si>
  <si>
    <t>Meliorant</t>
  </si>
  <si>
    <t>931203</t>
  </si>
  <si>
    <t>Kopacz</t>
  </si>
  <si>
    <t>931202</t>
  </si>
  <si>
    <t>Grabarz</t>
  </si>
  <si>
    <t>931201</t>
  </si>
  <si>
    <t>Pozostali robotnicy pomocniczy w kopalniach i kamieniołomach</t>
  </si>
  <si>
    <t>931190</t>
  </si>
  <si>
    <t>Robotnik naziemny w górnictwie</t>
  </si>
  <si>
    <t>931102</t>
  </si>
  <si>
    <t>Robotnik górniczy dołowy</t>
  </si>
  <si>
    <t>931101</t>
  </si>
  <si>
    <t>Pomocniczy robotnik w gospodarstwie rybackim</t>
  </si>
  <si>
    <t>921601</t>
  </si>
  <si>
    <t>Pomocniczy robotnik w łowiectwie</t>
  </si>
  <si>
    <t>921502</t>
  </si>
  <si>
    <t>Pomocniczy robotnik leśny</t>
  </si>
  <si>
    <t>921501</t>
  </si>
  <si>
    <t>Pomocniczy robotnik w gospodarstwie sadowniczym</t>
  </si>
  <si>
    <t>921403</t>
  </si>
  <si>
    <t>Pomocniczy robotnik szklarniowy</t>
  </si>
  <si>
    <t>921402</t>
  </si>
  <si>
    <t>Pomocniczy robotnik przy konserwacji terenów zieleni</t>
  </si>
  <si>
    <t>921401</t>
  </si>
  <si>
    <t>Pomocniczy robotnik przy uprawie roślin i hodowli zwierząt</t>
  </si>
  <si>
    <t>921301</t>
  </si>
  <si>
    <t>Pomocniczy robotnik przy hodowli zwierząt</t>
  </si>
  <si>
    <t>921201</t>
  </si>
  <si>
    <t>Pomocniczy robotnik polowy</t>
  </si>
  <si>
    <t>921101</t>
  </si>
  <si>
    <t>Zmywacz graffiti</t>
  </si>
  <si>
    <t>912903</t>
  </si>
  <si>
    <t>Czyściciel dywanów</t>
  </si>
  <si>
    <t>912902</t>
  </si>
  <si>
    <t>Czyściciel basenów pływackich</t>
  </si>
  <si>
    <t>912901</t>
  </si>
  <si>
    <t>Zmywacz okien (czyściciel szyb)</t>
  </si>
  <si>
    <t>912301</t>
  </si>
  <si>
    <t>Operator myjni</t>
  </si>
  <si>
    <t>912202</t>
  </si>
  <si>
    <t>Czyściciel pojazdów</t>
  </si>
  <si>
    <t>912201</t>
  </si>
  <si>
    <t>Prasowaczka ręczna</t>
  </si>
  <si>
    <t>912103</t>
  </si>
  <si>
    <t>Praczka</t>
  </si>
  <si>
    <t>912102</t>
  </si>
  <si>
    <t>Maglarz</t>
  </si>
  <si>
    <t>912101</t>
  </si>
  <si>
    <t>Pozostałe pomoce i sprzątaczki biurowe, hotelowe i podobne</t>
  </si>
  <si>
    <t>911290</t>
  </si>
  <si>
    <t>Sprzątacz pojazdów</t>
  </si>
  <si>
    <t>911208</t>
  </si>
  <si>
    <t>Sprzątaczka biurowa</t>
  </si>
  <si>
    <t>911207</t>
  </si>
  <si>
    <t>Salowa</t>
  </si>
  <si>
    <t>911206</t>
  </si>
  <si>
    <t>911205</t>
  </si>
  <si>
    <t>Pomoc laboratoryjna</t>
  </si>
  <si>
    <t>911204</t>
  </si>
  <si>
    <t xml:space="preserve">Pokojowa </t>
  </si>
  <si>
    <t>911203</t>
  </si>
  <si>
    <t>Palacz pieców zwykłych</t>
  </si>
  <si>
    <t>911202</t>
  </si>
  <si>
    <t>Łazienkowa</t>
  </si>
  <si>
    <t>911201</t>
  </si>
  <si>
    <t>Sprzątaczka domowa</t>
  </si>
  <si>
    <t>911102</t>
  </si>
  <si>
    <t>Pomoc domowa</t>
  </si>
  <si>
    <t>911101</t>
  </si>
  <si>
    <t>Pozostali marynarze i pokrewni</t>
  </si>
  <si>
    <t>835090</t>
  </si>
  <si>
    <t>Sternik żeglugi śródlądowej</t>
  </si>
  <si>
    <t>835005</t>
  </si>
  <si>
    <t>Marynarz w żegludze śródlądowej</t>
  </si>
  <si>
    <t>835004</t>
  </si>
  <si>
    <t>Marynarz statku morskiego</t>
  </si>
  <si>
    <t>835003</t>
  </si>
  <si>
    <t>Latarnik</t>
  </si>
  <si>
    <t>835002</t>
  </si>
  <si>
    <t>Flisak - retman</t>
  </si>
  <si>
    <t>835001</t>
  </si>
  <si>
    <t>Kierowca operator wózków jezdniowych</t>
  </si>
  <si>
    <t>834401</t>
  </si>
  <si>
    <t>Pozostali maszyniści i operatorzy maszyn i urządzeń dźwigowo-transportowych i pokrewni</t>
  </si>
  <si>
    <t>834390</t>
  </si>
  <si>
    <t>Operator żurawia wieżowego</t>
  </si>
  <si>
    <t>834317</t>
  </si>
  <si>
    <t>Operator żurawia jezdniowego</t>
  </si>
  <si>
    <t>834316</t>
  </si>
  <si>
    <t>Operator wywrotnic wagonowych</t>
  </si>
  <si>
    <t>834315</t>
  </si>
  <si>
    <t>Operator wieżowy przenośnika taśmowego</t>
  </si>
  <si>
    <t>834314</t>
  </si>
  <si>
    <t>Operator urządzeń ładunkowych silosu</t>
  </si>
  <si>
    <t>834313</t>
  </si>
  <si>
    <t>Operator śluzy, jazu, zapory i pompowni</t>
  </si>
  <si>
    <t>834312</t>
  </si>
  <si>
    <t>Operator suwnic (suwnicowy)</t>
  </si>
  <si>
    <t>834311</t>
  </si>
  <si>
    <t>Operator przenośników taśmowych</t>
  </si>
  <si>
    <t>834310</t>
  </si>
  <si>
    <t>Operator przenośników</t>
  </si>
  <si>
    <t>834309</t>
  </si>
  <si>
    <t>Operator mostu zwodzonego</t>
  </si>
  <si>
    <t>834308</t>
  </si>
  <si>
    <t>Operator - mechanik wyciągarki szybowcowej</t>
  </si>
  <si>
    <t>834307</t>
  </si>
  <si>
    <t>Operator dźwignic linotorowych</t>
  </si>
  <si>
    <t>834306</t>
  </si>
  <si>
    <t>Maszynista specjalistycznych dźwignic kolejowych</t>
  </si>
  <si>
    <t>834305</t>
  </si>
  <si>
    <t>Maszynista obsługujący urządzenia do napełniania i opróżniania zbiorników</t>
  </si>
  <si>
    <t>834304</t>
  </si>
  <si>
    <t>Maszynista kolei linowych</t>
  </si>
  <si>
    <t>834303</t>
  </si>
  <si>
    <t>Maszynista górniczych maszyn wyciągowych</t>
  </si>
  <si>
    <t>834302</t>
  </si>
  <si>
    <t>Maszynista doku</t>
  </si>
  <si>
    <t>834301</t>
  </si>
  <si>
    <t>Pozostali operatorzy sprzętu do robót ziemnych i urządzeń pokrewnych</t>
  </si>
  <si>
    <t>834290</t>
  </si>
  <si>
    <t>Operator sprzętu ciężkiego</t>
  </si>
  <si>
    <t>834204</t>
  </si>
  <si>
    <t>Operator maszyn i sprzętu torowego</t>
  </si>
  <si>
    <t>834203</t>
  </si>
  <si>
    <t>Operator maszyn drogowych</t>
  </si>
  <si>
    <t>834202</t>
  </si>
  <si>
    <t>834201</t>
  </si>
  <si>
    <t>Pozostali operatorzy wolnobieżnych maszyn rolniczych i leśnych</t>
  </si>
  <si>
    <t>834190</t>
  </si>
  <si>
    <t>Operator zrywkowych kolejek linowych</t>
  </si>
  <si>
    <t>834111</t>
  </si>
  <si>
    <t xml:space="preserve">Operator wielooperacyjnych samojezdnych maszyn leśnych </t>
  </si>
  <si>
    <t>834110</t>
  </si>
  <si>
    <t>Operator urządzeń technologicznych stosowanych w leśnictwie</t>
  </si>
  <si>
    <t>834109</t>
  </si>
  <si>
    <t xml:space="preserve">Operator nadsiębiernych ciągników zrywkowych </t>
  </si>
  <si>
    <t>834108</t>
  </si>
  <si>
    <t>Operator maszyn rolniczych</t>
  </si>
  <si>
    <t>834107</t>
  </si>
  <si>
    <t>Operator maszyn ogrodniczych</t>
  </si>
  <si>
    <t>834106</t>
  </si>
  <si>
    <t>834105</t>
  </si>
  <si>
    <t>Operator ciągników zrywkowych do zrywki podwieszanej</t>
  </si>
  <si>
    <t>834104</t>
  </si>
  <si>
    <t>834103</t>
  </si>
  <si>
    <t>Kombajnista (kierowca kombajnu)</t>
  </si>
  <si>
    <t>834102</t>
  </si>
  <si>
    <t>Kierowca ciągnika rolniczego</t>
  </si>
  <si>
    <t>834101</t>
  </si>
  <si>
    <t>Kierowca samochodu ciężarowego</t>
  </si>
  <si>
    <t>833203</t>
  </si>
  <si>
    <t>Kierowca ciągnika siodłowego</t>
  </si>
  <si>
    <t>833202</t>
  </si>
  <si>
    <t>Kierowca autocysterny</t>
  </si>
  <si>
    <t>833201</t>
  </si>
  <si>
    <t>Motorniczy tramwaju</t>
  </si>
  <si>
    <t>833103</t>
  </si>
  <si>
    <t>Kierowca trolejbusu</t>
  </si>
  <si>
    <t>833102</t>
  </si>
  <si>
    <t>Kierowca autobusu</t>
  </si>
  <si>
    <t>833101</t>
  </si>
  <si>
    <t>Taksówkarz</t>
  </si>
  <si>
    <t>832205</t>
  </si>
  <si>
    <t>Przewoźnik osób</t>
  </si>
  <si>
    <t>832204</t>
  </si>
  <si>
    <t>Kierowca samochodu osobowego</t>
  </si>
  <si>
    <t>832203</t>
  </si>
  <si>
    <t>Kierowca samochodu dostawczego</t>
  </si>
  <si>
    <t>832202</t>
  </si>
  <si>
    <t>Kierowca mechanik</t>
  </si>
  <si>
    <t>832201</t>
  </si>
  <si>
    <t>Kurier motocyklowy</t>
  </si>
  <si>
    <t>832101</t>
  </si>
  <si>
    <t>Pozostali dyżurni ruchu, manewrowi i pokrewni</t>
  </si>
  <si>
    <t>831290</t>
  </si>
  <si>
    <t>Zwrotniczy</t>
  </si>
  <si>
    <t>831211</t>
  </si>
  <si>
    <t>Ustawiacz</t>
  </si>
  <si>
    <t>831210</t>
  </si>
  <si>
    <t>Rewident taboru kolejowego</t>
  </si>
  <si>
    <t>831209</t>
  </si>
  <si>
    <t>Operator pociągowy</t>
  </si>
  <si>
    <t>831208</t>
  </si>
  <si>
    <t>Nastawniczy</t>
  </si>
  <si>
    <t>831207</t>
  </si>
  <si>
    <t>Manewrowy metra</t>
  </si>
  <si>
    <t>831206</t>
  </si>
  <si>
    <t>Manewrowy</t>
  </si>
  <si>
    <t>831205</t>
  </si>
  <si>
    <t>Dyżurny ruchu kolejowego</t>
  </si>
  <si>
    <t>831204</t>
  </si>
  <si>
    <t>Dyżurny ruchu i stacji metra</t>
  </si>
  <si>
    <t>831203</t>
  </si>
  <si>
    <t>Dyspozytor ruchu metra</t>
  </si>
  <si>
    <t>831202</t>
  </si>
  <si>
    <t>Dróżnik przejazdowy</t>
  </si>
  <si>
    <t>831201</t>
  </si>
  <si>
    <t>Pozostali maszyniści kolejowi i metra</t>
  </si>
  <si>
    <t>831190</t>
  </si>
  <si>
    <t>Pomocnik maszynisty pojazdu trakcyjnego</t>
  </si>
  <si>
    <t>831107</t>
  </si>
  <si>
    <t>Maszynista wieloczynnościowych i ciężkich maszyn do kolejowych robót budowlanych</t>
  </si>
  <si>
    <t>831106</t>
  </si>
  <si>
    <t>Maszynista pomocniczych pojazdów kolejowych metra</t>
  </si>
  <si>
    <t>831105</t>
  </si>
  <si>
    <t>Maszynista pojazdu trakcyjnego</t>
  </si>
  <si>
    <t>831104</t>
  </si>
  <si>
    <t>Maszynista pociągu metra</t>
  </si>
  <si>
    <t>831103</t>
  </si>
  <si>
    <t xml:space="preserve">Kierowca lokomotywy spalinowej </t>
  </si>
  <si>
    <t>831102</t>
  </si>
  <si>
    <t>Kierowca drezyny i wózka motorowego</t>
  </si>
  <si>
    <t>831101</t>
  </si>
  <si>
    <t>Pozostali monterzy gdzie indziej niesklasyfikowani</t>
  </si>
  <si>
    <t>821990</t>
  </si>
  <si>
    <t>Składacz sprzętu spadochronowego</t>
  </si>
  <si>
    <t>821907</t>
  </si>
  <si>
    <t>Monter wyrobów z tworzyw sztucznych</t>
  </si>
  <si>
    <t>821906</t>
  </si>
  <si>
    <t>Monter wyrobów z drewna</t>
  </si>
  <si>
    <t>821905</t>
  </si>
  <si>
    <t>Monter wyrobów tekstylnych, z tektury i pokrewnych materiałów</t>
  </si>
  <si>
    <t>821904</t>
  </si>
  <si>
    <t>Monter rowerów i wózków</t>
  </si>
  <si>
    <t>821903</t>
  </si>
  <si>
    <t>Monter mebli</t>
  </si>
  <si>
    <t>821902</t>
  </si>
  <si>
    <t>Konfekcjoner wyrobów gumowych</t>
  </si>
  <si>
    <t>821901</t>
  </si>
  <si>
    <t>Pozostali monterzy sprzętu elektronicznego</t>
  </si>
  <si>
    <t>821390</t>
  </si>
  <si>
    <t>Monter zestrajacz urządzeń elektronicznych</t>
  </si>
  <si>
    <t>821306</t>
  </si>
  <si>
    <t>Monter sprzętu radiowego i telewizyjnego</t>
  </si>
  <si>
    <t>821305</t>
  </si>
  <si>
    <t>Monter podzespołów i zespołów elektronicznych</t>
  </si>
  <si>
    <t>821304</t>
  </si>
  <si>
    <t>Monter elektroniki samochodowej</t>
  </si>
  <si>
    <t>821303</t>
  </si>
  <si>
    <t>Monter elektronicznego wyposażenia maszyn i urządzeń</t>
  </si>
  <si>
    <t>821302</t>
  </si>
  <si>
    <t>Monter aparatury i urządzeń techniki jądrowej</t>
  </si>
  <si>
    <t>821301</t>
  </si>
  <si>
    <t>Pozostali monterzy sprzętu elektrycznego</t>
  </si>
  <si>
    <t>821290</t>
  </si>
  <si>
    <t>Monter sprzętu oświetleniowego i lamp elektrycznych</t>
  </si>
  <si>
    <t>821206</t>
  </si>
  <si>
    <t>Monter osprzętu elektrotechnicznego</t>
  </si>
  <si>
    <t>821205</t>
  </si>
  <si>
    <t>Monter maszyn elektrycznych</t>
  </si>
  <si>
    <t>821204</t>
  </si>
  <si>
    <t>Monter elektrycznych przyrządów pomiarowych</t>
  </si>
  <si>
    <t>821203</t>
  </si>
  <si>
    <t>Monter elektrycznego sprzętu gospodarstwa domowego</t>
  </si>
  <si>
    <t>821202</t>
  </si>
  <si>
    <t>Monter aparatury rozdzielczej i kontrolnej energii elektrycznej</t>
  </si>
  <si>
    <t>821201</t>
  </si>
  <si>
    <t>Pozostali monterzy maszyn i urządzeń mechanicznych</t>
  </si>
  <si>
    <t>821190</t>
  </si>
  <si>
    <t>Monter urządzeń sterowania ruchem kolejowym</t>
  </si>
  <si>
    <t>821116</t>
  </si>
  <si>
    <t>Monter urządzeń laserowych</t>
  </si>
  <si>
    <t>821115</t>
  </si>
  <si>
    <t>Monter urządzeń chłodniczych i gastronomicznych</t>
  </si>
  <si>
    <t>821114</t>
  </si>
  <si>
    <t>Monter układów hydraulicznych i pneumatycznych</t>
  </si>
  <si>
    <t>821113</t>
  </si>
  <si>
    <t>Monter taboru szynowego</t>
  </si>
  <si>
    <t>821112</t>
  </si>
  <si>
    <t>Monter sprzętu gospodarstwa domowego</t>
  </si>
  <si>
    <t>821111</t>
  </si>
  <si>
    <t>Monter silników spalinowych</t>
  </si>
  <si>
    <t>821110</t>
  </si>
  <si>
    <t>Monter pojazdów i urządzeń transportowych</t>
  </si>
  <si>
    <t>821109</t>
  </si>
  <si>
    <t>Monter płatowców i śmigłowców</t>
  </si>
  <si>
    <t>821108</t>
  </si>
  <si>
    <t>Monter obrabiarek</t>
  </si>
  <si>
    <t>821107</t>
  </si>
  <si>
    <t>Monter mechanizmów i przyrządów precyzyjnych</t>
  </si>
  <si>
    <t>821106</t>
  </si>
  <si>
    <t>Monter maszyn i urządzeń przemysłowych</t>
  </si>
  <si>
    <t>821105</t>
  </si>
  <si>
    <t>Monter maszyn i urządzeń okrętowych</t>
  </si>
  <si>
    <t>821104</t>
  </si>
  <si>
    <t>Monter kotłów i armatury kotłowej</t>
  </si>
  <si>
    <t>821103</t>
  </si>
  <si>
    <t>Monter aparatury i urządzeń chemicznych</t>
  </si>
  <si>
    <t>821102</t>
  </si>
  <si>
    <t>Monter aparatów i przyrządów optycznych</t>
  </si>
  <si>
    <t>821101</t>
  </si>
  <si>
    <t>Pozostali operatorzy stacjonarnych maszyn i urządzeń gdzie indziej niesklasyfikowani</t>
  </si>
  <si>
    <t>818990</t>
  </si>
  <si>
    <t>Operator urządzeń utylizacji surowców zwierzęcych</t>
  </si>
  <si>
    <t>818902</t>
  </si>
  <si>
    <t>Operator urządzeń do paletyzacji</t>
  </si>
  <si>
    <t>818901</t>
  </si>
  <si>
    <t>Operator urządzeń znakujących</t>
  </si>
  <si>
    <t>818304</t>
  </si>
  <si>
    <t>Operator urządzeń pakujących</t>
  </si>
  <si>
    <t>818303</t>
  </si>
  <si>
    <t>Operator urządzeń do mycia, napełniania i zamykania butelek</t>
  </si>
  <si>
    <t>818302</t>
  </si>
  <si>
    <t>Operator maszyn kopertujących</t>
  </si>
  <si>
    <t>818301</t>
  </si>
  <si>
    <t>Pozostali maszyniści silników, kotłów parowych i pokrewni</t>
  </si>
  <si>
    <t>818290</t>
  </si>
  <si>
    <t>Palacz kotłów parowych</t>
  </si>
  <si>
    <t>818206</t>
  </si>
  <si>
    <t>Palacz kotłów centralnego ogrzewania wodnych rusztowych</t>
  </si>
  <si>
    <t>818205</t>
  </si>
  <si>
    <t>Palacz kotłów centralnego ogrzewania gazowych</t>
  </si>
  <si>
    <t>818204</t>
  </si>
  <si>
    <t>Maszynista urządzeń odpopielania i odżużlania</t>
  </si>
  <si>
    <t>818203</t>
  </si>
  <si>
    <t>Maszynista urządzeń nawęglania</t>
  </si>
  <si>
    <t>818202</t>
  </si>
  <si>
    <t>Maszynista kotła</t>
  </si>
  <si>
    <t>818201</t>
  </si>
  <si>
    <t>Pozostali operatorzy urządzeń do produkcji wyrobów szklanych i ceramicznych</t>
  </si>
  <si>
    <t>818190</t>
  </si>
  <si>
    <t>Wypalacz wyrobów ceramicznych</t>
  </si>
  <si>
    <t>818126</t>
  </si>
  <si>
    <t>Wypalacz surowców i wyrobów ogniotrwałych</t>
  </si>
  <si>
    <t>818125</t>
  </si>
  <si>
    <t>Topiarz szkła</t>
  </si>
  <si>
    <t>818124</t>
  </si>
  <si>
    <t>Topiarz mas mineralnych</t>
  </si>
  <si>
    <t>818123</t>
  </si>
  <si>
    <t>Topiarz fryty</t>
  </si>
  <si>
    <t>818122</t>
  </si>
  <si>
    <t>Szlifierz polerowacz szkła maszynowy</t>
  </si>
  <si>
    <t>818121</t>
  </si>
  <si>
    <t>Szlifierz ceramiki</t>
  </si>
  <si>
    <t>818120</t>
  </si>
  <si>
    <t>Suszarnik ceramiki i wyrobów gipsowych</t>
  </si>
  <si>
    <t>818119</t>
  </si>
  <si>
    <t>Przygotowywacz mas ceramicznych</t>
  </si>
  <si>
    <t>818118</t>
  </si>
  <si>
    <t>Prasowacz ceramiki elektronicznej i elektrotechnicznej</t>
  </si>
  <si>
    <t>818117</t>
  </si>
  <si>
    <t>818116</t>
  </si>
  <si>
    <t>818115</t>
  </si>
  <si>
    <t>Operator urządzeń do produkcji termosów</t>
  </si>
  <si>
    <t>818114</t>
  </si>
  <si>
    <t>Operator urządzeń do produkcji materiałów ściernych</t>
  </si>
  <si>
    <t>818113</t>
  </si>
  <si>
    <t>Operator urządzeń do obróbki płomieniowej szkła</t>
  </si>
  <si>
    <t>818112</t>
  </si>
  <si>
    <t>Operator urządzeń do matowania wyrobów szklanych</t>
  </si>
  <si>
    <t>818111</t>
  </si>
  <si>
    <t>Operator urządzeń do hartowania szkła</t>
  </si>
  <si>
    <t>818110</t>
  </si>
  <si>
    <t>Operator urządzeń do gięcia szkła</t>
  </si>
  <si>
    <t>818109</t>
  </si>
  <si>
    <t>Operator urządzeń do formowania wyrobów sylikatowych</t>
  </si>
  <si>
    <t>818108</t>
  </si>
  <si>
    <t xml:space="preserve">Operator urządzeń do formowania wyrobów ogniotrwałych </t>
  </si>
  <si>
    <t>818107</t>
  </si>
  <si>
    <t>Operator urządzeń do formowania wyrobów ceramicznych</t>
  </si>
  <si>
    <t>818106</t>
  </si>
  <si>
    <t>Operator urządzeń do formowania i przetwórstwa włókna szklanego</t>
  </si>
  <si>
    <t>818105</t>
  </si>
  <si>
    <t>Operator urządzeń do chemicznego polerowania szkła</t>
  </si>
  <si>
    <t>818104</t>
  </si>
  <si>
    <t>Operator odprężarek wyrobów szklanych</t>
  </si>
  <si>
    <t>818103</t>
  </si>
  <si>
    <t>Operator maszyn do formowania szkła płaskiego</t>
  </si>
  <si>
    <t>818102</t>
  </si>
  <si>
    <t>Operator automatów do formowania wyrobów szklanych</t>
  </si>
  <si>
    <t>818101</t>
  </si>
  <si>
    <t>Pozostali operatorzy urządzeń do obróbki drewna</t>
  </si>
  <si>
    <t>817290</t>
  </si>
  <si>
    <t>Sterowniczy linii sztaplowania i pakietowania tarcicy</t>
  </si>
  <si>
    <t>817209</t>
  </si>
  <si>
    <t>Operator urządzeń do końcowej obróbki płyt</t>
  </si>
  <si>
    <t>817208</t>
  </si>
  <si>
    <t>Operator strugarek i frezarek do drewna</t>
  </si>
  <si>
    <t>817207</t>
  </si>
  <si>
    <t>Operator spajarek okleiny i łuszczki</t>
  </si>
  <si>
    <t>817206</t>
  </si>
  <si>
    <t>Operator skrawarek drewna</t>
  </si>
  <si>
    <t>817205</t>
  </si>
  <si>
    <t>Operator sklejarek płyt stolarskich</t>
  </si>
  <si>
    <t>817204</t>
  </si>
  <si>
    <t>Operator pras w produkcji drzewnej</t>
  </si>
  <si>
    <t>817203</t>
  </si>
  <si>
    <t>Operator pilarek do pozyskiwania tarcicy</t>
  </si>
  <si>
    <t>817202</t>
  </si>
  <si>
    <t>Operator maszyn do produkcji płyt i sklejek</t>
  </si>
  <si>
    <t>817201</t>
  </si>
  <si>
    <t>Pozostali operatorzy urządzeń do wyrobu masy papierniczej i produkcji papieru</t>
  </si>
  <si>
    <t>817190</t>
  </si>
  <si>
    <t>Operator urządzeń warzelni</t>
  </si>
  <si>
    <t>817114</t>
  </si>
  <si>
    <t>Operator urządzeń rozwłókniających</t>
  </si>
  <si>
    <t>817113</t>
  </si>
  <si>
    <t>Operator urządzeń rębalni drewna</t>
  </si>
  <si>
    <t>817112</t>
  </si>
  <si>
    <t>Operator urządzeń do ścierania drewna</t>
  </si>
  <si>
    <t>817111</t>
  </si>
  <si>
    <t>Operator urządzeń do przygotowywania i dozowania dodatków masowych</t>
  </si>
  <si>
    <t>817110</t>
  </si>
  <si>
    <t>Operator urządzeń do mielenia masy włóknistej</t>
  </si>
  <si>
    <t>817109</t>
  </si>
  <si>
    <t>Operator urządzeń do impregnowania i powlekania wyrobów papierowych</t>
  </si>
  <si>
    <t>817108</t>
  </si>
  <si>
    <t>Operator urządzeń bielących masy włókniste</t>
  </si>
  <si>
    <t>817107</t>
  </si>
  <si>
    <t>Operator pergaminiarki</t>
  </si>
  <si>
    <t>817106</t>
  </si>
  <si>
    <t>Operator maszyny tekturniczej</t>
  </si>
  <si>
    <t>817105</t>
  </si>
  <si>
    <t>Operator maszyny papierniczej</t>
  </si>
  <si>
    <t>817104</t>
  </si>
  <si>
    <t>Operator maszyny odwadniającej celulozę</t>
  </si>
  <si>
    <t>817103</t>
  </si>
  <si>
    <t>Operator linii do belowania makulatury</t>
  </si>
  <si>
    <t>817102</t>
  </si>
  <si>
    <t>Operator kalandrów wyrobów papierowych</t>
  </si>
  <si>
    <t>817101</t>
  </si>
  <si>
    <t>Pozostali operatorzy maszyn do produkcji wyrobów spożywczych i pokrewni</t>
  </si>
  <si>
    <t>816090</t>
  </si>
  <si>
    <t>Operator urządzeń przetwórstwa ziemniaczanego</t>
  </si>
  <si>
    <t>816031</t>
  </si>
  <si>
    <t>Operator urządzeń przetwórstwa ryb</t>
  </si>
  <si>
    <t>816030</t>
  </si>
  <si>
    <t>Operator urządzeń przetwórstwa owocowo-warzywnego</t>
  </si>
  <si>
    <t>816029</t>
  </si>
  <si>
    <t>Operator urządzeń przetwórstwa mięsa</t>
  </si>
  <si>
    <t>816028</t>
  </si>
  <si>
    <t>Operator urządzeń przetwórstwa kawy</t>
  </si>
  <si>
    <t>816027</t>
  </si>
  <si>
    <t>Operator urządzeń przetwórstwa drobiu</t>
  </si>
  <si>
    <t>816026</t>
  </si>
  <si>
    <t>Operator urządzeń przemysłu tytoniowego</t>
  </si>
  <si>
    <t>816025</t>
  </si>
  <si>
    <t>Operator urządzeń linii aseptycznego rozlewu w opakowania kartonowe</t>
  </si>
  <si>
    <t>816024</t>
  </si>
  <si>
    <t>Operator urządzeń elewatorów zbożowych</t>
  </si>
  <si>
    <t>816023</t>
  </si>
  <si>
    <t>Operator urządzeń do suszenia zbóż</t>
  </si>
  <si>
    <t>816022</t>
  </si>
  <si>
    <t>Operator urządzeń do przerobu ziarna zbóż</t>
  </si>
  <si>
    <t>816021</t>
  </si>
  <si>
    <t>Operator urządzeń do przerobu ziarna kakaowego</t>
  </si>
  <si>
    <t>816020</t>
  </si>
  <si>
    <t>Operator urządzeń do produkcji wyrobów spirytusowych</t>
  </si>
  <si>
    <t>816019</t>
  </si>
  <si>
    <t>Operator urządzeń do produkcji wyrobów mleczarskich</t>
  </si>
  <si>
    <t>816018</t>
  </si>
  <si>
    <t>Operator urządzeń do produkcji wyrobów cukierniczych</t>
  </si>
  <si>
    <t>816017</t>
  </si>
  <si>
    <t>Operator urządzeń do produkcji wina</t>
  </si>
  <si>
    <t>816016</t>
  </si>
  <si>
    <t>Operator urządzeń do produkcji tłuszczów roślinnych</t>
  </si>
  <si>
    <t>816015</t>
  </si>
  <si>
    <t>Operator urządzeń do produkcji spirytusu</t>
  </si>
  <si>
    <t>816014</t>
  </si>
  <si>
    <t>Operator urządzeń do produkcji piwa</t>
  </si>
  <si>
    <t>816013</t>
  </si>
  <si>
    <t>Operator urządzeń do produkcji pieczywa</t>
  </si>
  <si>
    <t>816012</t>
  </si>
  <si>
    <t>Operator urządzeń do produkcji pasz</t>
  </si>
  <si>
    <t>816011</t>
  </si>
  <si>
    <t>Operator urządzeń do produkcji napojów bezalkoholowych</t>
  </si>
  <si>
    <t>816010</t>
  </si>
  <si>
    <t>Operator urządzeń do produkcji makaronu</t>
  </si>
  <si>
    <t>816009</t>
  </si>
  <si>
    <t>Operator urządzeń do produkcji majonezu i musztardy</t>
  </si>
  <si>
    <t>816008</t>
  </si>
  <si>
    <t>Operator urządzeń do produkcji koncentratów spożywczych</t>
  </si>
  <si>
    <t>816007</t>
  </si>
  <si>
    <t>Operator urządzeń do produkcji cukru</t>
  </si>
  <si>
    <t>816006</t>
  </si>
  <si>
    <t>Operator urządzeń do obróbki surowca mleczarskiego</t>
  </si>
  <si>
    <t>816005</t>
  </si>
  <si>
    <t>Operator urządzeń do konfekcjonowania herbaty</t>
  </si>
  <si>
    <t>816004</t>
  </si>
  <si>
    <t>816003</t>
  </si>
  <si>
    <t>Aparatowy produkcji octu</t>
  </si>
  <si>
    <t>816002</t>
  </si>
  <si>
    <t>Aparatowy produkcji drożdży</t>
  </si>
  <si>
    <t>816001</t>
  </si>
  <si>
    <t>Pozostali operatorzy maszyn do produkcji wyrobów włókienniczych, futrzarskich i skórzanych gdzie indziej niesklasyfikowani</t>
  </si>
  <si>
    <t>815990</t>
  </si>
  <si>
    <t>Operator urządzeń wykrawających i nawarstwiających</t>
  </si>
  <si>
    <t>815904</t>
  </si>
  <si>
    <t>Operator urządzeń do klejenia elementów odzieży</t>
  </si>
  <si>
    <t>815903</t>
  </si>
  <si>
    <t>Operator maszyn tapicerskich</t>
  </si>
  <si>
    <t>815902</t>
  </si>
  <si>
    <t>Operator maszyn do produkcji włóknin i przędzin</t>
  </si>
  <si>
    <t>815901</t>
  </si>
  <si>
    <t>Pracownik pralni chemicznej</t>
  </si>
  <si>
    <t>815702</t>
  </si>
  <si>
    <t>Operator urządzeń do prania, prasowania i chemicznego czyszczenia tekstyliów</t>
  </si>
  <si>
    <t>815701</t>
  </si>
  <si>
    <t>Pozostali operatorzy maszyn do produkcji obuwia</t>
  </si>
  <si>
    <t>815690</t>
  </si>
  <si>
    <t>Operator urządzeń wykrawających elementy obuwia</t>
  </si>
  <si>
    <t>815604</t>
  </si>
  <si>
    <t>Operator urządzeń montażowych obuwia</t>
  </si>
  <si>
    <t>815603</t>
  </si>
  <si>
    <t>Operator urządzeń kaletniczych</t>
  </si>
  <si>
    <t>815602</t>
  </si>
  <si>
    <t>Operator obuwniczych urządzeń szwalniczych</t>
  </si>
  <si>
    <t>815601</t>
  </si>
  <si>
    <t>Pozostali operatorzy maszyn do wyprawiania futer i skór</t>
  </si>
  <si>
    <t>815590</t>
  </si>
  <si>
    <t>Operator maszyn i urządzeń mechanicznej obróbki skór</t>
  </si>
  <si>
    <t>815503</t>
  </si>
  <si>
    <t>Operator maszyn i urządzeń chemicznej obróbki skór</t>
  </si>
  <si>
    <t>815502</t>
  </si>
  <si>
    <t>Operator agregatów natryskowych</t>
  </si>
  <si>
    <t>815501</t>
  </si>
  <si>
    <t>Operator maszyn wykończalniczych wyrobów włókienniczych</t>
  </si>
  <si>
    <t>815401</t>
  </si>
  <si>
    <t>Operator maszyn do szycia</t>
  </si>
  <si>
    <t>815301</t>
  </si>
  <si>
    <t>Pozostali operatorzy maszyn tkackich i dziewiarskich</t>
  </si>
  <si>
    <t>815290</t>
  </si>
  <si>
    <t>815204</t>
  </si>
  <si>
    <t>Operator maszyn tkackich</t>
  </si>
  <si>
    <t>815203</t>
  </si>
  <si>
    <t>Operator maszyn przygotowawczych do wytwarzania płaskich wyrobów włókienniczych</t>
  </si>
  <si>
    <t>815202</t>
  </si>
  <si>
    <t>Operator maszyn dziewiarskich</t>
  </si>
  <si>
    <t>815201</t>
  </si>
  <si>
    <t>Pozostali operatorzy maszyn przędzalniczych i pokrewni</t>
  </si>
  <si>
    <t>815190</t>
  </si>
  <si>
    <t>Operator przewijarek i skręcarek nitek</t>
  </si>
  <si>
    <t>815103</t>
  </si>
  <si>
    <t>Operator maszyn przędzalniczych</t>
  </si>
  <si>
    <t>815102</t>
  </si>
  <si>
    <t>Operator maszyn do przygotowania włókien</t>
  </si>
  <si>
    <t>815101</t>
  </si>
  <si>
    <t>Pozostali operatorzy maszyn do produkcji wyrobów papierniczych</t>
  </si>
  <si>
    <t>814390</t>
  </si>
  <si>
    <t>Operator pras do formowania wyrobów z masy papierniczej</t>
  </si>
  <si>
    <t>814308</t>
  </si>
  <si>
    <t>Operator maszyn krojących i wykrawających do papieru</t>
  </si>
  <si>
    <t>814307</t>
  </si>
  <si>
    <t>Operator maszyn do produkcji sznurka i tulei</t>
  </si>
  <si>
    <t>814306</t>
  </si>
  <si>
    <t>Operator maszyn do produkcji papieru i tektury falistej</t>
  </si>
  <si>
    <t>814305</t>
  </si>
  <si>
    <t>Operator maszyn do produkcji papierowych artykułów toaletowych i sanitarnych</t>
  </si>
  <si>
    <t>814304</t>
  </si>
  <si>
    <t>Operator maszyn do produkcji papierowych artykułów piśmiennych</t>
  </si>
  <si>
    <t>814303</t>
  </si>
  <si>
    <t>Operator maszyn do produkcji opakowań z papieru i tektury</t>
  </si>
  <si>
    <t>814302</t>
  </si>
  <si>
    <t>Operator maszyn do lakierowania i laminowania przetworów papierowych</t>
  </si>
  <si>
    <t>814301</t>
  </si>
  <si>
    <t>Pozostali operatorzy maszyn do produkcji wyrobów z tworzyw sztucznych</t>
  </si>
  <si>
    <t>814290</t>
  </si>
  <si>
    <t>814209</t>
  </si>
  <si>
    <t>Operator wtryskarki</t>
  </si>
  <si>
    <t>814208</t>
  </si>
  <si>
    <t>Operator urządzeń do spieniania tworzyw sztucznych</t>
  </si>
  <si>
    <t>814207</t>
  </si>
  <si>
    <t>Operator urządzeń do formowania wyrobów z tworzyw sztucznych</t>
  </si>
  <si>
    <t>814206</t>
  </si>
  <si>
    <t>Operator urządzeń do cięcia folii i płyt</t>
  </si>
  <si>
    <t>814205</t>
  </si>
  <si>
    <t>Operator maszyn i urządzeń do produkcji okien z tworzyw sztucznych</t>
  </si>
  <si>
    <t>814204</t>
  </si>
  <si>
    <t>Odlewnik wyrobów z materiałów polimerowych</t>
  </si>
  <si>
    <t>814203</t>
  </si>
  <si>
    <t>Formowacz ortopedycznych wyrobów z tworzyw</t>
  </si>
  <si>
    <t>814202</t>
  </si>
  <si>
    <t>Formierz wyrobów z kompozytów polimerowych</t>
  </si>
  <si>
    <t>814201</t>
  </si>
  <si>
    <t>Pozostali operatorzy maszyn do produkcji wyrobów gumowych</t>
  </si>
  <si>
    <t>814190</t>
  </si>
  <si>
    <t>Wulkanizator taśm przenośnikowych</t>
  </si>
  <si>
    <t>814105</t>
  </si>
  <si>
    <t>Wulkanizator</t>
  </si>
  <si>
    <t>814104</t>
  </si>
  <si>
    <t>Operator urządzeń przetwórstwa surowców gumowych</t>
  </si>
  <si>
    <t>814103</t>
  </si>
  <si>
    <t>Operator urządzeń do wulkanizacji</t>
  </si>
  <si>
    <t>814102</t>
  </si>
  <si>
    <t>Aparatowy produkcji wyrobów maczanych</t>
  </si>
  <si>
    <t>814101</t>
  </si>
  <si>
    <t>Pozostali operatorzy urządzeń do produkcji materiałów światłoczułych i obróbki filmów</t>
  </si>
  <si>
    <t>813290</t>
  </si>
  <si>
    <t>Operator urządzeń do obróbki błon i filmów fotograficznych</t>
  </si>
  <si>
    <t>813202</t>
  </si>
  <si>
    <t>Operator minilabu fotograficznego</t>
  </si>
  <si>
    <t>813201</t>
  </si>
  <si>
    <t>Pozostali operatorzy maszyn i urządzeń do produkcji wyrobów chemicznych</t>
  </si>
  <si>
    <t>813190</t>
  </si>
  <si>
    <t>Stokażowy</t>
  </si>
  <si>
    <t>813139</t>
  </si>
  <si>
    <t>Operator wirówek</t>
  </si>
  <si>
    <t>813138</t>
  </si>
  <si>
    <t>Operator urządzeń wyparnych</t>
  </si>
  <si>
    <t>813137</t>
  </si>
  <si>
    <t>Operator urządzeń sorpcyjnych</t>
  </si>
  <si>
    <t>813136</t>
  </si>
  <si>
    <t>Operator urządzeń rozdrabniających</t>
  </si>
  <si>
    <t>813135</t>
  </si>
  <si>
    <t>813134</t>
  </si>
  <si>
    <t>Operator urządzeń mieszających</t>
  </si>
  <si>
    <t>813133</t>
  </si>
  <si>
    <t>Operator urządzeń koksowniczych</t>
  </si>
  <si>
    <t>813132</t>
  </si>
  <si>
    <t>Operator urządzeń homogenizujących</t>
  </si>
  <si>
    <t>813131</t>
  </si>
  <si>
    <t>Operator urządzeń granulujących</t>
  </si>
  <si>
    <t>813130</t>
  </si>
  <si>
    <t>Operator urządzeń filtrujących</t>
  </si>
  <si>
    <t>813129</t>
  </si>
  <si>
    <t>Operator urządzeń do przeróbki ropy naftowej i gazu</t>
  </si>
  <si>
    <t>813128</t>
  </si>
  <si>
    <t>Operator urządzeń do produkcji wyrobów kosmetycznych</t>
  </si>
  <si>
    <t>813127</t>
  </si>
  <si>
    <t>Operator urządzeń do produkcji wyrobów farmaceutycznych</t>
  </si>
  <si>
    <t>813126</t>
  </si>
  <si>
    <t>Operator urządzeń do produkcji włókien chemicznych</t>
  </si>
  <si>
    <t>813125</t>
  </si>
  <si>
    <t>Operator urządzeń do produkcji węgli aktywnych</t>
  </si>
  <si>
    <t>813124</t>
  </si>
  <si>
    <t>Operator urządzeń do produkcji środków piorących i myjących</t>
  </si>
  <si>
    <t>813123</t>
  </si>
  <si>
    <t>Operator urządzeń do produkcji sztucznej skóry</t>
  </si>
  <si>
    <t>813122</t>
  </si>
  <si>
    <t>Operator urządzeń do produkcji sadzy</t>
  </si>
  <si>
    <t>813121</t>
  </si>
  <si>
    <t>Operator urządzeń do produkcji ołówków</t>
  </si>
  <si>
    <t>813120</t>
  </si>
  <si>
    <t>Operator urządzeń do produkcji nawozów sztucznych</t>
  </si>
  <si>
    <t>813119</t>
  </si>
  <si>
    <t>Operator urządzeń do produkcji materiałów wybuchowych i pokrewnych</t>
  </si>
  <si>
    <t>813118</t>
  </si>
  <si>
    <t>Operator urządzeń do produkcji materiałów półprzewodnikowych</t>
  </si>
  <si>
    <t>813117</t>
  </si>
  <si>
    <t>Operator urządzeń do produkcji mas bitumicznych</t>
  </si>
  <si>
    <t>813116</t>
  </si>
  <si>
    <t>Operator urządzeń do produkcji katalizatorów</t>
  </si>
  <si>
    <t>813115</t>
  </si>
  <si>
    <t>Operator urządzeń do produkcji gazów technicznych</t>
  </si>
  <si>
    <t>813114</t>
  </si>
  <si>
    <t xml:space="preserve">Operator urządzeń do produkcji dezynfektantów </t>
  </si>
  <si>
    <t>813113</t>
  </si>
  <si>
    <t>Operator urządzeń do produkcji chemikaliów organicznych</t>
  </si>
  <si>
    <t>813112</t>
  </si>
  <si>
    <t>Operator urządzeń do produkcji chemikaliów nieorganicznych</t>
  </si>
  <si>
    <t>813111</t>
  </si>
  <si>
    <t>Operator urządzeń do produkcji cementu</t>
  </si>
  <si>
    <t>813110</t>
  </si>
  <si>
    <t>Operator urządzeń do obróbki cieplnej chemikaliów</t>
  </si>
  <si>
    <t>813109</t>
  </si>
  <si>
    <t>Operator urządzeń do krystalizacji</t>
  </si>
  <si>
    <t>813108</t>
  </si>
  <si>
    <t>Operator urządzeń do ekstrakcji</t>
  </si>
  <si>
    <t>813107</t>
  </si>
  <si>
    <t xml:space="preserve">Operator urządzeń destylacyjnych </t>
  </si>
  <si>
    <t>813106</t>
  </si>
  <si>
    <t>Operator reaktorów i autoklawów</t>
  </si>
  <si>
    <t>813105</t>
  </si>
  <si>
    <t>Operator maszyn zapałczanych</t>
  </si>
  <si>
    <t>813104</t>
  </si>
  <si>
    <t>Operator maszyn do produkcji taśm magnetycznych</t>
  </si>
  <si>
    <t>813103</t>
  </si>
  <si>
    <t>Operator maszyn do produkcji papy</t>
  </si>
  <si>
    <t>813102</t>
  </si>
  <si>
    <t>Aparatowy procesów chemicznych</t>
  </si>
  <si>
    <t>813101</t>
  </si>
  <si>
    <t>Pozostali operatorzy urządzeń do obróbki powierzchniowej metali i nakładania powłok</t>
  </si>
  <si>
    <t>812290</t>
  </si>
  <si>
    <t>Operator urządzeń do zanurzeniowego nakładania powłok</t>
  </si>
  <si>
    <t>812207</t>
  </si>
  <si>
    <t>Operator urządzeń do przygotowania powierzchni do nakładania powłok</t>
  </si>
  <si>
    <t>812206</t>
  </si>
  <si>
    <t>Operator urządzeń do platerowania</t>
  </si>
  <si>
    <t>812205</t>
  </si>
  <si>
    <t>Operator urządzeń do natryskowego nakładania powłok</t>
  </si>
  <si>
    <t>812204</t>
  </si>
  <si>
    <t>Operator urządzeń do nakładania powłok galwanicznych</t>
  </si>
  <si>
    <t>812203</t>
  </si>
  <si>
    <t>Operator urządzeń do emaliowania</t>
  </si>
  <si>
    <t>812202</t>
  </si>
  <si>
    <t>Operator urządzeń do elektroforetycznego nakładania powłok</t>
  </si>
  <si>
    <t>812201</t>
  </si>
  <si>
    <t>Pozostali operatorzy maszyn i urządzeń do produkcji i przetwórstwa metali</t>
  </si>
  <si>
    <t>812190</t>
  </si>
  <si>
    <t>Wytapiacz stali, surówki i żelazostopów</t>
  </si>
  <si>
    <t>812120</t>
  </si>
  <si>
    <t>Wytapiacz metali nieżelaznych</t>
  </si>
  <si>
    <t>812119</t>
  </si>
  <si>
    <t>Tłoczarz w metalu</t>
  </si>
  <si>
    <t>812118</t>
  </si>
  <si>
    <t>Pulpitowy wielkich pieców</t>
  </si>
  <si>
    <t>812117</t>
  </si>
  <si>
    <t>Piecowy pieca łukowego</t>
  </si>
  <si>
    <t>812116</t>
  </si>
  <si>
    <t>Piecowy nagrzewania wsadu w walcowni</t>
  </si>
  <si>
    <t>812115</t>
  </si>
  <si>
    <t>Operator urządzeń walcowni</t>
  </si>
  <si>
    <t>812114</t>
  </si>
  <si>
    <t>Operator urządzeń przygotowania wsadu</t>
  </si>
  <si>
    <t>812113</t>
  </si>
  <si>
    <t>Operator urządzeń próżniowego odgazowania stali</t>
  </si>
  <si>
    <t>812112</t>
  </si>
  <si>
    <t>Operator urządzeń do elektrolitycznego uzyskiwania metali</t>
  </si>
  <si>
    <t>812111</t>
  </si>
  <si>
    <t>Operator urządzeń do ciągłego odlewania stali</t>
  </si>
  <si>
    <t>812110</t>
  </si>
  <si>
    <t>Operator pieców do obróbki cieplnej</t>
  </si>
  <si>
    <t>812109</t>
  </si>
  <si>
    <t>Operator maszyny rozlewniczej</t>
  </si>
  <si>
    <t>812108</t>
  </si>
  <si>
    <t>812107</t>
  </si>
  <si>
    <t>812106</t>
  </si>
  <si>
    <t>812105</t>
  </si>
  <si>
    <t>Operator maszyn do produkcji drutów i prętów</t>
  </si>
  <si>
    <t>812104</t>
  </si>
  <si>
    <t>Operator agregatów do obróbki cieplnej</t>
  </si>
  <si>
    <t>812103</t>
  </si>
  <si>
    <t>Hartownik</t>
  </si>
  <si>
    <t>812102</t>
  </si>
  <si>
    <t>Ciągacz rur</t>
  </si>
  <si>
    <t>812101</t>
  </si>
  <si>
    <t>811490</t>
  </si>
  <si>
    <t>Szlifierz kamienia</t>
  </si>
  <si>
    <t>811409</t>
  </si>
  <si>
    <t>Pilarz kamienia</t>
  </si>
  <si>
    <t>811408</t>
  </si>
  <si>
    <t>Operator urządzeń wytwórczych mieszanek betonowych</t>
  </si>
  <si>
    <t>811407</t>
  </si>
  <si>
    <t>Operator urządzeń do produkcji mas asfaltobetonowych</t>
  </si>
  <si>
    <t>811406</t>
  </si>
  <si>
    <t>Operator urządzeń do produkcji elementów z betonu komórkowego</t>
  </si>
  <si>
    <t>811405</t>
  </si>
  <si>
    <t>Operator urządzeń do formowania bloków i tynków gipsowych</t>
  </si>
  <si>
    <t>811404</t>
  </si>
  <si>
    <t>Operator automatów ceglarskich i wapienno - piaskarskich</t>
  </si>
  <si>
    <t>811403</t>
  </si>
  <si>
    <t>Krajacz materiałów budowlanych</t>
  </si>
  <si>
    <t>811402</t>
  </si>
  <si>
    <t>Hartowacz betonów i sylikatów</t>
  </si>
  <si>
    <t>811401</t>
  </si>
  <si>
    <t>Pozostali operatorzy urządzeń wiertniczych i wydobywczych ropy, gazu i innych surowców</t>
  </si>
  <si>
    <t>811390</t>
  </si>
  <si>
    <t>811305</t>
  </si>
  <si>
    <t>Wiertacz studni</t>
  </si>
  <si>
    <t>811304</t>
  </si>
  <si>
    <t>811303</t>
  </si>
  <si>
    <t>Operator urządzeń do obróbki odwiertów wydobywczych</t>
  </si>
  <si>
    <t>811302</t>
  </si>
  <si>
    <t>811301</t>
  </si>
  <si>
    <t>Operator maszyn i urządzeń do rozdrabniania i sortowania surowców mineralnych</t>
  </si>
  <si>
    <t>811204</t>
  </si>
  <si>
    <t>Operator maszyn i urządzeń do przeróbki mechanicznej węgla</t>
  </si>
  <si>
    <t>811203</t>
  </si>
  <si>
    <t>Operator maszyn i urządzeń do przeróbki mechanicznej rud</t>
  </si>
  <si>
    <t>811202</t>
  </si>
  <si>
    <t>Operator maszyn i urządzeń do przerobu torfu</t>
  </si>
  <si>
    <t>811201</t>
  </si>
  <si>
    <t>Pozostali górnicy podziemnej i odkrywkowej eksploatacji złóż i pokrewni</t>
  </si>
  <si>
    <t>811190</t>
  </si>
  <si>
    <t>Wydobywca kruszywa i gliny</t>
  </si>
  <si>
    <t>811111</t>
  </si>
  <si>
    <t>Operator spycharki</t>
  </si>
  <si>
    <t>811110</t>
  </si>
  <si>
    <t>Operator obudów zmechanizowanych</t>
  </si>
  <si>
    <t>811109</t>
  </si>
  <si>
    <t>Operator maszyn urabiających i ładujących</t>
  </si>
  <si>
    <t>811108</t>
  </si>
  <si>
    <t>Operator maszyn i urządzeń do pozyskiwania torfu</t>
  </si>
  <si>
    <t>811107</t>
  </si>
  <si>
    <t>Operator ładowarki</t>
  </si>
  <si>
    <t>811106</t>
  </si>
  <si>
    <t>Operator koparko – ładowarki</t>
  </si>
  <si>
    <t>811105</t>
  </si>
  <si>
    <t>Operator koparki</t>
  </si>
  <si>
    <t>811104</t>
  </si>
  <si>
    <t>Operator górniczych urządzeń sygnalizacyjnych (sygnalista)</t>
  </si>
  <si>
    <t>811103</t>
  </si>
  <si>
    <t>811102</t>
  </si>
  <si>
    <t>811101</t>
  </si>
  <si>
    <t>Monter znaków nawigacyjnych</t>
  </si>
  <si>
    <t>754901</t>
  </si>
  <si>
    <t>Pracownik ochrony roślin</t>
  </si>
  <si>
    <t>754402</t>
  </si>
  <si>
    <t>Pracownik deratyzacji, dezynfekcji i dezynsekcji</t>
  </si>
  <si>
    <t>754401</t>
  </si>
  <si>
    <t>Brakarz wyrobów przemysłowych</t>
  </si>
  <si>
    <t>754301</t>
  </si>
  <si>
    <t>Strzałowy</t>
  </si>
  <si>
    <t>754201</t>
  </si>
  <si>
    <t>Płetwonurek ratownik</t>
  </si>
  <si>
    <t>754105</t>
  </si>
  <si>
    <t>Operator systemów nurkowych</t>
  </si>
  <si>
    <t>754104</t>
  </si>
  <si>
    <t>Nurek saturowany</t>
  </si>
  <si>
    <t>754103</t>
  </si>
  <si>
    <t>Nurek</t>
  </si>
  <si>
    <t>754102</t>
  </si>
  <si>
    <t>Kierownik prac podwodnych</t>
  </si>
  <si>
    <t>754101</t>
  </si>
  <si>
    <t>Rymarz</t>
  </si>
  <si>
    <t>753703</t>
  </si>
  <si>
    <t>753702</t>
  </si>
  <si>
    <t>Bandażysta ortopedyczny</t>
  </si>
  <si>
    <t>753701</t>
  </si>
  <si>
    <t>Szewc naprawiacz</t>
  </si>
  <si>
    <t>753606</t>
  </si>
  <si>
    <t>Obuwnik przemysłowy</t>
  </si>
  <si>
    <t>753605</t>
  </si>
  <si>
    <t>Obuwnik ortopedyczny</t>
  </si>
  <si>
    <t>753604</t>
  </si>
  <si>
    <t>Obuwnik miarowy</t>
  </si>
  <si>
    <t>753603</t>
  </si>
  <si>
    <t>753602</t>
  </si>
  <si>
    <t>Cholewkarz</t>
  </si>
  <si>
    <t>753601</t>
  </si>
  <si>
    <t>Pozostali wyprawiacze skór, garbarze i pokrewni</t>
  </si>
  <si>
    <t>753590</t>
  </si>
  <si>
    <t>Wyprawiacz skór futerkowych</t>
  </si>
  <si>
    <t>753505</t>
  </si>
  <si>
    <t>Konserwator skór surowych</t>
  </si>
  <si>
    <t>753504</t>
  </si>
  <si>
    <t>Klasyfikator skór</t>
  </si>
  <si>
    <t>753503</t>
  </si>
  <si>
    <t>Garbarz skór bez włosa</t>
  </si>
  <si>
    <t>753502</t>
  </si>
  <si>
    <t>753501</t>
  </si>
  <si>
    <t>Pozostali tapicerzy i pokrewni</t>
  </si>
  <si>
    <t>753490</t>
  </si>
  <si>
    <t>Tapicer meblowy</t>
  </si>
  <si>
    <t>753403</t>
  </si>
  <si>
    <t>753402</t>
  </si>
  <si>
    <t>Bieliźniarz – kołdrzarz</t>
  </si>
  <si>
    <t>753401</t>
  </si>
  <si>
    <t>Pozostałe szwaczki, hafciarki i pokrewni</t>
  </si>
  <si>
    <t>753390</t>
  </si>
  <si>
    <t>Żaglownik</t>
  </si>
  <si>
    <t>753305</t>
  </si>
  <si>
    <t>Wytwórca abażurów</t>
  </si>
  <si>
    <t>753304</t>
  </si>
  <si>
    <t>Szwaczka</t>
  </si>
  <si>
    <t>753303</t>
  </si>
  <si>
    <t>Parasolnik</t>
  </si>
  <si>
    <t>753302</t>
  </si>
  <si>
    <t>Hafciarka</t>
  </si>
  <si>
    <t>753301</t>
  </si>
  <si>
    <t>Krojczy</t>
  </si>
  <si>
    <t>753202</t>
  </si>
  <si>
    <t>Konstruktor odzieży</t>
  </si>
  <si>
    <t>753201</t>
  </si>
  <si>
    <t>Pozostali krawcy, kuśnierze, kapelusznicy i pokrewni</t>
  </si>
  <si>
    <t>753190</t>
  </si>
  <si>
    <t>Rękawicznik</t>
  </si>
  <si>
    <t>753108</t>
  </si>
  <si>
    <t>Modystka</t>
  </si>
  <si>
    <t>753107</t>
  </si>
  <si>
    <t>753106</t>
  </si>
  <si>
    <t>753105</t>
  </si>
  <si>
    <t>Kożusznik</t>
  </si>
  <si>
    <t>753104</t>
  </si>
  <si>
    <t>Kapelusznik – czapnik</t>
  </si>
  <si>
    <t>753103</t>
  </si>
  <si>
    <t>Gorseciarka</t>
  </si>
  <si>
    <t>753102</t>
  </si>
  <si>
    <t>Bieliźniarz</t>
  </si>
  <si>
    <t>753101</t>
  </si>
  <si>
    <t>Pozostali ustawiacze i operatorzy maszyn do obróbki drewna i pokrewni</t>
  </si>
  <si>
    <t>752390</t>
  </si>
  <si>
    <t>Wiertacz drewna</t>
  </si>
  <si>
    <t>752312</t>
  </si>
  <si>
    <t>Ustawiacz maszyn do obróbki drewna</t>
  </si>
  <si>
    <t>752311</t>
  </si>
  <si>
    <t>Tokarz w drewnie</t>
  </si>
  <si>
    <t>752310</t>
  </si>
  <si>
    <t>Tartacznik</t>
  </si>
  <si>
    <t>752309</t>
  </si>
  <si>
    <t>Szlifierz materiałów drzewnych</t>
  </si>
  <si>
    <t>752308</t>
  </si>
  <si>
    <t>Strugacz drewna</t>
  </si>
  <si>
    <t>752307</t>
  </si>
  <si>
    <t>Polerowacz wyrobów z drewna</t>
  </si>
  <si>
    <t>752306</t>
  </si>
  <si>
    <t>Pilarz</t>
  </si>
  <si>
    <t>752305</t>
  </si>
  <si>
    <t>Operator urządzeń do polerowania drewna</t>
  </si>
  <si>
    <t>752304</t>
  </si>
  <si>
    <t>Operator maszyn i urządzeń wikliniarskich</t>
  </si>
  <si>
    <t>752303</t>
  </si>
  <si>
    <t>Operator maszyn do wyrobu kopyt i obcasów</t>
  </si>
  <si>
    <t>752302</t>
  </si>
  <si>
    <t>Frezer drewna</t>
  </si>
  <si>
    <t>752301</t>
  </si>
  <si>
    <t>Pozostali stolarze meblowi i pokrewni</t>
  </si>
  <si>
    <t>752290</t>
  </si>
  <si>
    <t>Stolarz modelarz instrumentów muzycznych</t>
  </si>
  <si>
    <t>752209</t>
  </si>
  <si>
    <t>Stolarz meblowy</t>
  </si>
  <si>
    <t>752208</t>
  </si>
  <si>
    <t>Stolarz mebli artystycznych i wzorcowych</t>
  </si>
  <si>
    <t>752207</t>
  </si>
  <si>
    <t>Stolarz galanterii drzewnej</t>
  </si>
  <si>
    <t>752206</t>
  </si>
  <si>
    <t>752205</t>
  </si>
  <si>
    <t>Renowator mebli artystycznych</t>
  </si>
  <si>
    <t>752204</t>
  </si>
  <si>
    <t>Kołodziej</t>
  </si>
  <si>
    <t>752203</t>
  </si>
  <si>
    <t>Gięciarz drewna</t>
  </si>
  <si>
    <t>752202</t>
  </si>
  <si>
    <t>Bednarz</t>
  </si>
  <si>
    <t>752201</t>
  </si>
  <si>
    <t>Pozostali robotnicy przygotowujący drewno i pokrewni</t>
  </si>
  <si>
    <t>752190</t>
  </si>
  <si>
    <t>Suszarniowy drewna</t>
  </si>
  <si>
    <t>752106</t>
  </si>
  <si>
    <t>Sortowacz materiałów drzewnych</t>
  </si>
  <si>
    <t>752105</t>
  </si>
  <si>
    <t>Parzelniczy drewna</t>
  </si>
  <si>
    <t>752104</t>
  </si>
  <si>
    <t>Mygłowacz</t>
  </si>
  <si>
    <t>752103</t>
  </si>
  <si>
    <t>Manipulant drewna okrągłego</t>
  </si>
  <si>
    <t>752102</t>
  </si>
  <si>
    <t>Impregnator drewna</t>
  </si>
  <si>
    <t>752101</t>
  </si>
  <si>
    <t>Pozostali klasyfikatorzy żywności i pokrewni</t>
  </si>
  <si>
    <t>751590</t>
  </si>
  <si>
    <t>Klasyfikator ryb</t>
  </si>
  <si>
    <t>751505</t>
  </si>
  <si>
    <t>Klasyfikator jaj, drobiu i pierza</t>
  </si>
  <si>
    <t>751504</t>
  </si>
  <si>
    <t>Klasyfikator grzybów</t>
  </si>
  <si>
    <t>751503</t>
  </si>
  <si>
    <t>Klasyfikator dziczyzny i ptactwa</t>
  </si>
  <si>
    <t>751502</t>
  </si>
  <si>
    <t>Grzyboznawca</t>
  </si>
  <si>
    <t>751501</t>
  </si>
  <si>
    <t>Pozostali robotnicy przetwórstwa surowców roślinnych</t>
  </si>
  <si>
    <t>751490</t>
  </si>
  <si>
    <t>Przetwórca owoców i warzyw</t>
  </si>
  <si>
    <t>751402</t>
  </si>
  <si>
    <t>Młynarz</t>
  </si>
  <si>
    <t>751401</t>
  </si>
  <si>
    <t>Pozostali robotnicy w produkcji wyrobów mleczarskich</t>
  </si>
  <si>
    <t>751390</t>
  </si>
  <si>
    <t>Serowar</t>
  </si>
  <si>
    <t>751302</t>
  </si>
  <si>
    <t>Maślarz</t>
  </si>
  <si>
    <t>751301</t>
  </si>
  <si>
    <t>Pozostali piekarze, cukiernicy i pokrewni</t>
  </si>
  <si>
    <t>751290</t>
  </si>
  <si>
    <t>751204</t>
  </si>
  <si>
    <t>Karmelarz</t>
  </si>
  <si>
    <t>751203</t>
  </si>
  <si>
    <t>Dekorator wyrobów cukierniczych</t>
  </si>
  <si>
    <t>751202</t>
  </si>
  <si>
    <t>751201</t>
  </si>
  <si>
    <t>Pozostali masarze, robotnicy w przetwórstwie ryb i pokrewni</t>
  </si>
  <si>
    <t>751190</t>
  </si>
  <si>
    <t>751107</t>
  </si>
  <si>
    <t>Ubojowy</t>
  </si>
  <si>
    <t>751106</t>
  </si>
  <si>
    <t>751105</t>
  </si>
  <si>
    <t>Rozbieracz – wykrawacz</t>
  </si>
  <si>
    <t>751104</t>
  </si>
  <si>
    <t>Przetwórca ryb</t>
  </si>
  <si>
    <t>751103</t>
  </si>
  <si>
    <t>Jeliciarz</t>
  </si>
  <si>
    <t>751102</t>
  </si>
  <si>
    <t>Garmażer</t>
  </si>
  <si>
    <t>751101</t>
  </si>
  <si>
    <t>Monter sieci telekomunikacyjnych</t>
  </si>
  <si>
    <t>742203</t>
  </si>
  <si>
    <t>742202</t>
  </si>
  <si>
    <t>Monter instalacji i urządzeń telekomunikacyjnych (telemonter)</t>
  </si>
  <si>
    <t>742201</t>
  </si>
  <si>
    <t>Pozostali monterzy elektronicy i serwisanci urządzeń elektronicznych</t>
  </si>
  <si>
    <t>742190</t>
  </si>
  <si>
    <t>Serwisant sprzętu komputerowego</t>
  </si>
  <si>
    <t>742117</t>
  </si>
  <si>
    <t>Monter urządzeń zdalnego sterowania i kontroli dyspozytorskiej metra</t>
  </si>
  <si>
    <t>742116</t>
  </si>
  <si>
    <t>Monter urządzeń sterowania ruchem pociągów metra</t>
  </si>
  <si>
    <t>742115</t>
  </si>
  <si>
    <t>742114</t>
  </si>
  <si>
    <t>Monter / konserwator urządzeń zabezpieczeń technicznych osób i mienia</t>
  </si>
  <si>
    <t>742113</t>
  </si>
  <si>
    <t>Monter elektronik – urządzenia radiowo-telewizyjne</t>
  </si>
  <si>
    <t>742112</t>
  </si>
  <si>
    <t>Monter elektronik – urządzenia radiokomunikacyjne</t>
  </si>
  <si>
    <t>742111</t>
  </si>
  <si>
    <t>Monter elektronik – układy elektroniczne automatyki przemysłowej</t>
  </si>
  <si>
    <t>742110</t>
  </si>
  <si>
    <t>Monter elektronik – sprzęt komputerowy</t>
  </si>
  <si>
    <t>742109</t>
  </si>
  <si>
    <t>Monter elektronik – naprawa sprzętu audiowizualnego</t>
  </si>
  <si>
    <t>742108</t>
  </si>
  <si>
    <t>Monter elektronik – instalacja anten</t>
  </si>
  <si>
    <t>742107</t>
  </si>
  <si>
    <t>Monter elektronik – elektroniczny sprzęt sygnalizacyjny i systemy sygnalizacyjne</t>
  </si>
  <si>
    <t>742106</t>
  </si>
  <si>
    <t>Monter elektronik – elektroniczne instrumenty muzyczne</t>
  </si>
  <si>
    <t>742105</t>
  </si>
  <si>
    <t>Monter elektronik – aparatura pomiarowa</t>
  </si>
  <si>
    <t>742104</t>
  </si>
  <si>
    <t>Monter elektronik – aparatura medyczna</t>
  </si>
  <si>
    <t>742103</t>
  </si>
  <si>
    <t>742102</t>
  </si>
  <si>
    <t>Automatyk sterowania ruchem kolejowym</t>
  </si>
  <si>
    <t>742101</t>
  </si>
  <si>
    <t>Pozostali monterzy linii elektrycznych</t>
  </si>
  <si>
    <t>741390</t>
  </si>
  <si>
    <t>Elektromonter sieci trakcyjnej</t>
  </si>
  <si>
    <t>741305</t>
  </si>
  <si>
    <t>Elektromonter pogotowia elektroenergetycznego</t>
  </si>
  <si>
    <t>741304</t>
  </si>
  <si>
    <t>Elektromonter linii napowietrznych wysokich i najwyższych napięć</t>
  </si>
  <si>
    <t>741303</t>
  </si>
  <si>
    <t>Elektromonter linii napowietrznych niskich i średnich napięć</t>
  </si>
  <si>
    <t>741302</t>
  </si>
  <si>
    <t>Elektromonter linii kablowych</t>
  </si>
  <si>
    <t>741301</t>
  </si>
  <si>
    <t>Pozostali elektromechanicy i elektromonterzy</t>
  </si>
  <si>
    <t>741290</t>
  </si>
  <si>
    <t>Elektromonter urządzeń sygnalizacyjnych</t>
  </si>
  <si>
    <t>741220</t>
  </si>
  <si>
    <t>Elektromonter układów pomiarowych i automatyki zabezpieczeniowej</t>
  </si>
  <si>
    <t>741219</t>
  </si>
  <si>
    <t>Elektromonter transformatorów</t>
  </si>
  <si>
    <t>741218</t>
  </si>
  <si>
    <t>Elektromonter telekomunikacyjnych urządzeń zasilających</t>
  </si>
  <si>
    <t>741217</t>
  </si>
  <si>
    <t>Elektromonter taboru szynowego</t>
  </si>
  <si>
    <t>741216</t>
  </si>
  <si>
    <t>Elektromonter rozdzielni i podstacji trakcyjnych</t>
  </si>
  <si>
    <t>741215</t>
  </si>
  <si>
    <t>Elektromonter prefabrykowanych stacji transformatorowych</t>
  </si>
  <si>
    <t>741214</t>
  </si>
  <si>
    <t xml:space="preserve">Elektromonter okrętowy </t>
  </si>
  <si>
    <t>741213</t>
  </si>
  <si>
    <t>Elektromonter maszyn i urządzeń górnictwa podziemnego</t>
  </si>
  <si>
    <t>741212</t>
  </si>
  <si>
    <t>Elektromonter maszyn i urządzeń górnictwa odkrywkowego</t>
  </si>
  <si>
    <t>741211</t>
  </si>
  <si>
    <t>Elektromonter maszyn elektrycznych</t>
  </si>
  <si>
    <t>741210</t>
  </si>
  <si>
    <t>Elektromonter lotniczy</t>
  </si>
  <si>
    <t>741209</t>
  </si>
  <si>
    <t>Elektromonter / konserwator urządzeń dźwignicowych</t>
  </si>
  <si>
    <t>741208</t>
  </si>
  <si>
    <t>Elektromonter (elektryk) zakładowy</t>
  </si>
  <si>
    <t>741207</t>
  </si>
  <si>
    <t>Elektromechanik urządzeń sterowania ruchem kolejowym</t>
  </si>
  <si>
    <t>741206</t>
  </si>
  <si>
    <t>Elektromechanik urządzeń chłodniczych</t>
  </si>
  <si>
    <t>741205</t>
  </si>
  <si>
    <t>Elektromechanik sprzętu gospodarstwa domowego</t>
  </si>
  <si>
    <t>741204</t>
  </si>
  <si>
    <t>741203</t>
  </si>
  <si>
    <t>Elektromechanik elektrycznych przyrządów pomiarowych</t>
  </si>
  <si>
    <t>741202</t>
  </si>
  <si>
    <t>741201</t>
  </si>
  <si>
    <t>Pozostali elektrycy budowlani i pokrewni</t>
  </si>
  <si>
    <t>741190</t>
  </si>
  <si>
    <t>Elektryk budowlany</t>
  </si>
  <si>
    <t>741104</t>
  </si>
  <si>
    <t>741103</t>
  </si>
  <si>
    <t>Elektromonter reklam świetlnych</t>
  </si>
  <si>
    <t>741102</t>
  </si>
  <si>
    <t>Elektromonter instalacji elektrycznych</t>
  </si>
  <si>
    <t>741101</t>
  </si>
  <si>
    <t>Operator maszyn introligatorskich</t>
  </si>
  <si>
    <t>732304</t>
  </si>
  <si>
    <t>Introligator poligraficzny</t>
  </si>
  <si>
    <t>732303</t>
  </si>
  <si>
    <t>Introligator galanteryjny</t>
  </si>
  <si>
    <t>732302</t>
  </si>
  <si>
    <t>732301</t>
  </si>
  <si>
    <t>Pozostali drukarze</t>
  </si>
  <si>
    <t>732290</t>
  </si>
  <si>
    <t>Operator kserokopiarek</t>
  </si>
  <si>
    <t>732208</t>
  </si>
  <si>
    <t>Maszynista maszyn wklęsłodrukowych</t>
  </si>
  <si>
    <t>732207</t>
  </si>
  <si>
    <t>Maszynista maszyn typograficznych</t>
  </si>
  <si>
    <t>732206</t>
  </si>
  <si>
    <t>Maszynista maszyn offsetowych</t>
  </si>
  <si>
    <t>732205</t>
  </si>
  <si>
    <t>Maszynista maszyn fleksograficznych</t>
  </si>
  <si>
    <t>732204</t>
  </si>
  <si>
    <t>Drukarz tkanin</t>
  </si>
  <si>
    <t>732203</t>
  </si>
  <si>
    <t>Drukarz sitodrukowy</t>
  </si>
  <si>
    <t>732202</t>
  </si>
  <si>
    <t>732201</t>
  </si>
  <si>
    <t>Pozostali pracownicy przy pracach przygotowawczych do druku</t>
  </si>
  <si>
    <t>732190</t>
  </si>
  <si>
    <t>Trawiacz poligraficzny</t>
  </si>
  <si>
    <t>732113</t>
  </si>
  <si>
    <t>Rytownik</t>
  </si>
  <si>
    <t>732112</t>
  </si>
  <si>
    <t>Rysownik litograficzny</t>
  </si>
  <si>
    <t>732111</t>
  </si>
  <si>
    <t>Operator skanera poligraficznego</t>
  </si>
  <si>
    <t>732110</t>
  </si>
  <si>
    <t>Operator fotoskładu</t>
  </si>
  <si>
    <t>732109</t>
  </si>
  <si>
    <t>Operator DTP</t>
  </si>
  <si>
    <t>732108</t>
  </si>
  <si>
    <t>Montażysta reprodukcyjny</t>
  </si>
  <si>
    <t>732107</t>
  </si>
  <si>
    <t>Moletownik</t>
  </si>
  <si>
    <t>732106</t>
  </si>
  <si>
    <t>Komputerowy składacz tekstu</t>
  </si>
  <si>
    <t>732105</t>
  </si>
  <si>
    <t>Grawer poligraficzny</t>
  </si>
  <si>
    <t>732104</t>
  </si>
  <si>
    <t>Giloszer</t>
  </si>
  <si>
    <t>732103</t>
  </si>
  <si>
    <t xml:space="preserve">Fotograf w drukarni filmowej </t>
  </si>
  <si>
    <t>732102</t>
  </si>
  <si>
    <t>Fotograf poligraficzny</t>
  </si>
  <si>
    <t>732101</t>
  </si>
  <si>
    <t>Pozostali rzemieślnicy gdzie indziej niesklasyfikowani</t>
  </si>
  <si>
    <t>731990</t>
  </si>
  <si>
    <t>Zabawkarz</t>
  </si>
  <si>
    <t>731904</t>
  </si>
  <si>
    <t>Wytwórca sztucznych kwiatów</t>
  </si>
  <si>
    <t>731903</t>
  </si>
  <si>
    <t>Wytwórca galanterii</t>
  </si>
  <si>
    <t>731902</t>
  </si>
  <si>
    <t>Pamiątkarz</t>
  </si>
  <si>
    <t>731901</t>
  </si>
  <si>
    <t>Pozostali rękodzielnicy wyrobów z tkanin, skóry i pokrewnych materiałów</t>
  </si>
  <si>
    <t>731890</t>
  </si>
  <si>
    <t>Tkacz</t>
  </si>
  <si>
    <t>731809</t>
  </si>
  <si>
    <t>731808</t>
  </si>
  <si>
    <t>Renowator tkanin unikatowych</t>
  </si>
  <si>
    <t>731807</t>
  </si>
  <si>
    <t>Przygotowywacz włókna</t>
  </si>
  <si>
    <t>731806</t>
  </si>
  <si>
    <t>Przędzarz</t>
  </si>
  <si>
    <t>731805</t>
  </si>
  <si>
    <t>Plecionkarz</t>
  </si>
  <si>
    <t>731804</t>
  </si>
  <si>
    <t>Koronkarka</t>
  </si>
  <si>
    <t>731803</t>
  </si>
  <si>
    <t>Dziewiarz</t>
  </si>
  <si>
    <t>731802</t>
  </si>
  <si>
    <t>Arkadownik</t>
  </si>
  <si>
    <t>731801</t>
  </si>
  <si>
    <t>Pozostali rękodzielnicy wyrobów z drewna i pokrewnych materiałów</t>
  </si>
  <si>
    <t>731790</t>
  </si>
  <si>
    <t>Trzciniarz</t>
  </si>
  <si>
    <t>731708</t>
  </si>
  <si>
    <t>Szczotkarz</t>
  </si>
  <si>
    <t>731707</t>
  </si>
  <si>
    <t>Sitarz</t>
  </si>
  <si>
    <t>731706</t>
  </si>
  <si>
    <t>Rzeźbiarz w drewnie</t>
  </si>
  <si>
    <t>731705</t>
  </si>
  <si>
    <t>Modelarz wyrobów plecionkarskich</t>
  </si>
  <si>
    <t>731704</t>
  </si>
  <si>
    <t>Łubiankarz</t>
  </si>
  <si>
    <t>731703</t>
  </si>
  <si>
    <t>731702</t>
  </si>
  <si>
    <t>Fajkarz</t>
  </si>
  <si>
    <t>731701</t>
  </si>
  <si>
    <t>Pozostali szyldziarze, grawerzy i zdobnicy ceramiki, szkła i pokrewni</t>
  </si>
  <si>
    <t>731690</t>
  </si>
  <si>
    <t>Zdobnik szkła</t>
  </si>
  <si>
    <t>731610</t>
  </si>
  <si>
    <t>Zdobnik ceramiki</t>
  </si>
  <si>
    <t>731609</t>
  </si>
  <si>
    <t>Szyldziarz</t>
  </si>
  <si>
    <t>731608</t>
  </si>
  <si>
    <t>Rzeźbiarz szkła</t>
  </si>
  <si>
    <t>731607</t>
  </si>
  <si>
    <t>Pozłotnik</t>
  </si>
  <si>
    <t>731606</t>
  </si>
  <si>
    <t>Lustrzarz</t>
  </si>
  <si>
    <t>731605</t>
  </si>
  <si>
    <t>Grawer szkła</t>
  </si>
  <si>
    <t>731604</t>
  </si>
  <si>
    <t>Giloszer szkła</t>
  </si>
  <si>
    <t>731603</t>
  </si>
  <si>
    <t>Galwanizer</t>
  </si>
  <si>
    <t>731602</t>
  </si>
  <si>
    <t>Cechowacz skal i znaków na szkle oraz na wyrobach z metali</t>
  </si>
  <si>
    <t>731601</t>
  </si>
  <si>
    <t>Pozostali formowacze wyrobów szklanych, krajacze i szlifierze szkła</t>
  </si>
  <si>
    <t>731590</t>
  </si>
  <si>
    <t>Szlifierz szkła płaskiego</t>
  </si>
  <si>
    <t>731508</t>
  </si>
  <si>
    <t>Szlifierz szkła gospodarczego i technicznego</t>
  </si>
  <si>
    <t>731507</t>
  </si>
  <si>
    <t>Szlifierz polerowacz szkła optycznego</t>
  </si>
  <si>
    <t>731506</t>
  </si>
  <si>
    <t>Sortowacz – brakarz szkła</t>
  </si>
  <si>
    <t>731505</t>
  </si>
  <si>
    <t>Polerowacz szkła ręczny</t>
  </si>
  <si>
    <t>731504</t>
  </si>
  <si>
    <t>Krajacz szkła</t>
  </si>
  <si>
    <t>731503</t>
  </si>
  <si>
    <t>Hutnik – dmuchacz szkła</t>
  </si>
  <si>
    <t>731502</t>
  </si>
  <si>
    <t>Formowacz wyrobów szklanych</t>
  </si>
  <si>
    <t>731501</t>
  </si>
  <si>
    <t>Pozostali ceramicy i pokrewni</t>
  </si>
  <si>
    <t>731490</t>
  </si>
  <si>
    <t>Szkliwierz ceramiki</t>
  </si>
  <si>
    <t>731409</t>
  </si>
  <si>
    <t>Sortowacz – brakarz ceramiki</t>
  </si>
  <si>
    <t>731408</t>
  </si>
  <si>
    <t>Odlewnik wyrobów ceramicznych</t>
  </si>
  <si>
    <t>731407</t>
  </si>
  <si>
    <t>Modelarz odlewnik gipsowych form roboczych</t>
  </si>
  <si>
    <t>731406</t>
  </si>
  <si>
    <t>Garncarz</t>
  </si>
  <si>
    <t>731405</t>
  </si>
  <si>
    <t>Formowacz wyrobów ceramicznych</t>
  </si>
  <si>
    <t>731404</t>
  </si>
  <si>
    <t>Formowacz ściernic</t>
  </si>
  <si>
    <t>731403</t>
  </si>
  <si>
    <t>Ceramik wyrobów użytkowych i ozdobnych</t>
  </si>
  <si>
    <t>731402</t>
  </si>
  <si>
    <t>Ceramik wyrobów ceramiki budowlanej</t>
  </si>
  <si>
    <t>731401</t>
  </si>
  <si>
    <t>Pozostali jubilerzy, złotnicy i pokrewni</t>
  </si>
  <si>
    <t>731390</t>
  </si>
  <si>
    <t>731305</t>
  </si>
  <si>
    <t>Szlifierz polerowacz wyrobów artystycznych</t>
  </si>
  <si>
    <t>731304</t>
  </si>
  <si>
    <t>Szlifierz kamieni szlachetnych i ozdobnych</t>
  </si>
  <si>
    <t>731303</t>
  </si>
  <si>
    <t>Metaloplastyk</t>
  </si>
  <si>
    <t>731302</t>
  </si>
  <si>
    <t>Bursztyniarz</t>
  </si>
  <si>
    <t>731301</t>
  </si>
  <si>
    <t>Pozostali monterzy instrumentów muzycznych</t>
  </si>
  <si>
    <t>731290</t>
  </si>
  <si>
    <t>Organomistrz</t>
  </si>
  <si>
    <t>731207</t>
  </si>
  <si>
    <t>Monter instrumentów perkusyjnych</t>
  </si>
  <si>
    <t>731206</t>
  </si>
  <si>
    <t>731205</t>
  </si>
  <si>
    <t>Monter instrumentów lutniczych</t>
  </si>
  <si>
    <t>731204</t>
  </si>
  <si>
    <t>Monter instrumentów dętych blaszanych</t>
  </si>
  <si>
    <t>731203</t>
  </si>
  <si>
    <t>Monter fortepianów i pianin</t>
  </si>
  <si>
    <t>731202</t>
  </si>
  <si>
    <t>Monter akordeonów</t>
  </si>
  <si>
    <t>731201</t>
  </si>
  <si>
    <t>Pozostali mechanicy precyzyjni</t>
  </si>
  <si>
    <t>731190</t>
  </si>
  <si>
    <t>731106</t>
  </si>
  <si>
    <t>Ortopeda mechanik</t>
  </si>
  <si>
    <t>731105</t>
  </si>
  <si>
    <t>731104</t>
  </si>
  <si>
    <t>731103</t>
  </si>
  <si>
    <t>731102</t>
  </si>
  <si>
    <t>Grawer</t>
  </si>
  <si>
    <t>731101</t>
  </si>
  <si>
    <t>Mechanik pojazdów jednośladowych</t>
  </si>
  <si>
    <t>723401</t>
  </si>
  <si>
    <t>Pozostali mechanicy maszyn i urządzeń rolniczych i przemysłowych</t>
  </si>
  <si>
    <t>723390</t>
  </si>
  <si>
    <t>Motorzysta żeglugi śródlądowej</t>
  </si>
  <si>
    <t>723317</t>
  </si>
  <si>
    <t>Motorzysta statku morskiego</t>
  </si>
  <si>
    <t>723316</t>
  </si>
  <si>
    <t xml:space="preserve">Monter / konserwator urządzeń przeciwpożarowych </t>
  </si>
  <si>
    <t>723315</t>
  </si>
  <si>
    <t>723314</t>
  </si>
  <si>
    <t>Mechanik taboru kolejowego</t>
  </si>
  <si>
    <t>723313</t>
  </si>
  <si>
    <t>Mechanik silników spalinowych</t>
  </si>
  <si>
    <t>723312</t>
  </si>
  <si>
    <t>Mechanik okrętowy</t>
  </si>
  <si>
    <t>723311</t>
  </si>
  <si>
    <t>723310</t>
  </si>
  <si>
    <t>Mechanik maszyn szwalniczych</t>
  </si>
  <si>
    <t>723309</t>
  </si>
  <si>
    <t>Mechanik maszyn rolniczych</t>
  </si>
  <si>
    <t>723308</t>
  </si>
  <si>
    <t>Mechanik maszyn i urządzeń przemysłowych</t>
  </si>
  <si>
    <t>723307</t>
  </si>
  <si>
    <t>Mechanik maszyn i urządzeń górnictwa podziemnego</t>
  </si>
  <si>
    <t>723306</t>
  </si>
  <si>
    <t>Mechanik maszyn i urządzeń górnictwa odkrywkowego</t>
  </si>
  <si>
    <t>723305</t>
  </si>
  <si>
    <t>Mechanik maszyn i urządzeń do obróbki metali</t>
  </si>
  <si>
    <t>723304</t>
  </si>
  <si>
    <t>Mechanik maszyn i urządzeń budowlanych i melioracyjnych</t>
  </si>
  <si>
    <t>723303</t>
  </si>
  <si>
    <t>Mechanik / konserwator urządzeń dźwignicowych</t>
  </si>
  <si>
    <t>723302</t>
  </si>
  <si>
    <t>Mechanik / konserwator urządzeń do napełniania i opróżniania zbiorników</t>
  </si>
  <si>
    <t>723301</t>
  </si>
  <si>
    <t>Pozostali mechanicy statków powietrznych i pokrewni</t>
  </si>
  <si>
    <t>723290</t>
  </si>
  <si>
    <t>Układacz konserwator spadochronów</t>
  </si>
  <si>
    <t>723204</t>
  </si>
  <si>
    <t>Mechanik wyposażenia lotniczego statków powietrznych</t>
  </si>
  <si>
    <t>723203</t>
  </si>
  <si>
    <t>Mechanik silników lotniczych</t>
  </si>
  <si>
    <t>723202</t>
  </si>
  <si>
    <t>Mechanik płatowców</t>
  </si>
  <si>
    <t>723201</t>
  </si>
  <si>
    <t>Pozostali mechanicy pojazdów samochodowych</t>
  </si>
  <si>
    <t>723190</t>
  </si>
  <si>
    <t>Monter samochodowej instalacji gazowej (LPG)</t>
  </si>
  <si>
    <t>723106</t>
  </si>
  <si>
    <t>Mechanik samochodów osobowych</t>
  </si>
  <si>
    <t>723105</t>
  </si>
  <si>
    <t>Mechanik samochodów ciężarowych</t>
  </si>
  <si>
    <t>723104</t>
  </si>
  <si>
    <t>723103</t>
  </si>
  <si>
    <t>Mechanik ciągników</t>
  </si>
  <si>
    <t>723102</t>
  </si>
  <si>
    <t>Mechanik autobusów</t>
  </si>
  <si>
    <t>723101</t>
  </si>
  <si>
    <t>Pozostali szlifierze narzędzi i polerowacze metali</t>
  </si>
  <si>
    <t>722490</t>
  </si>
  <si>
    <t>Szlifierz ostrzarz</t>
  </si>
  <si>
    <t>722402</t>
  </si>
  <si>
    <t>Docieracz polerowacz</t>
  </si>
  <si>
    <t>722401</t>
  </si>
  <si>
    <t>Pozostali ustawiacze i operatorzy obrabiarek do metali i pokrewni</t>
  </si>
  <si>
    <t>722390</t>
  </si>
  <si>
    <t>Wiertacz w metalu</t>
  </si>
  <si>
    <t>722316</t>
  </si>
  <si>
    <t>Ustawiacz maszyn do obróbki skrawaniem</t>
  </si>
  <si>
    <t>722315</t>
  </si>
  <si>
    <t>Tokarz w metalu</t>
  </si>
  <si>
    <t>722314</t>
  </si>
  <si>
    <t xml:space="preserve">Tokarz / frezer obrabiarek sterowanych numerycznie </t>
  </si>
  <si>
    <t>722313</t>
  </si>
  <si>
    <t>Szlifierz metali</t>
  </si>
  <si>
    <t>722312</t>
  </si>
  <si>
    <t>Strugacz</t>
  </si>
  <si>
    <t>722311</t>
  </si>
  <si>
    <t>Operator urządzeń do wyważania i centrowania</t>
  </si>
  <si>
    <t>722310</t>
  </si>
  <si>
    <t>Operator obrabiarek zespołowych</t>
  </si>
  <si>
    <t>722309</t>
  </si>
  <si>
    <t>Operator obrabiarek sterowanych numerycznie</t>
  </si>
  <si>
    <t>722308</t>
  </si>
  <si>
    <t>722307</t>
  </si>
  <si>
    <t>Operator maszyn i urządzeń do produkcji opakowań blaszanych</t>
  </si>
  <si>
    <t>722306</t>
  </si>
  <si>
    <t>Operator maszyn i urządzeń do produkcji łożysk tocznych</t>
  </si>
  <si>
    <t>722305</t>
  </si>
  <si>
    <t>Operator maszyn do produkcji wyrobów z drutu, lin, siatek i kabli</t>
  </si>
  <si>
    <t>722304</t>
  </si>
  <si>
    <t>Operator maszyn do obróbki skrawaniem</t>
  </si>
  <si>
    <t>722303</t>
  </si>
  <si>
    <t>Operator automatycznej linii obróbki skrawaniem</t>
  </si>
  <si>
    <t>722302</t>
  </si>
  <si>
    <t>Frezer</t>
  </si>
  <si>
    <t>722301</t>
  </si>
  <si>
    <t>Pozostali ślusarze i pokrewni</t>
  </si>
  <si>
    <t>722290</t>
  </si>
  <si>
    <t>Traser</t>
  </si>
  <si>
    <t>722207</t>
  </si>
  <si>
    <t>Ślusarz narzędziowy</t>
  </si>
  <si>
    <t>722206</t>
  </si>
  <si>
    <t>Ślusarz galanterii metalowej</t>
  </si>
  <si>
    <t>722205</t>
  </si>
  <si>
    <t>722204</t>
  </si>
  <si>
    <t>Rusznikarz</t>
  </si>
  <si>
    <t>722203</t>
  </si>
  <si>
    <t>Płatnerz</t>
  </si>
  <si>
    <t>722202</t>
  </si>
  <si>
    <t>Eguterzysta</t>
  </si>
  <si>
    <t>722201</t>
  </si>
  <si>
    <t>Pozostali kowale i operatorzy pras kuźniczych</t>
  </si>
  <si>
    <t>722190</t>
  </si>
  <si>
    <t>Podkuwacz koni</t>
  </si>
  <si>
    <t>722104</t>
  </si>
  <si>
    <t>Operator pras kuźniczych</t>
  </si>
  <si>
    <t>722103</t>
  </si>
  <si>
    <t>Kowal wyrobów zdobniczych</t>
  </si>
  <si>
    <t>722102</t>
  </si>
  <si>
    <t>722101</t>
  </si>
  <si>
    <t>Pozostali monterzy konstrukcji linowych</t>
  </si>
  <si>
    <t>721590</t>
  </si>
  <si>
    <t>Takielarz</t>
  </si>
  <si>
    <t>721504</t>
  </si>
  <si>
    <t>Monter wiertni</t>
  </si>
  <si>
    <t>721503</t>
  </si>
  <si>
    <t>Monter konstrukcji linowych stałych</t>
  </si>
  <si>
    <t>721502</t>
  </si>
  <si>
    <t>Monter / konserwator kolei linowych</t>
  </si>
  <si>
    <t>721501</t>
  </si>
  <si>
    <t>Pozostali robotnicy przygotowujący i wznoszący konstrukcje metalowe</t>
  </si>
  <si>
    <t>721490</t>
  </si>
  <si>
    <t>Oczyszczacz konstrukcji stalowych</t>
  </si>
  <si>
    <t>721405</t>
  </si>
  <si>
    <t>Monter konstrukcji stalowych</t>
  </si>
  <si>
    <t>721404</t>
  </si>
  <si>
    <t>Monter konstrukcji aluminiowych</t>
  </si>
  <si>
    <t>721403</t>
  </si>
  <si>
    <t>721402</t>
  </si>
  <si>
    <t>Monter bram</t>
  </si>
  <si>
    <t>721401</t>
  </si>
  <si>
    <t>721306</t>
  </si>
  <si>
    <t>Blacharz okrętowy</t>
  </si>
  <si>
    <t>721305</t>
  </si>
  <si>
    <t>Blacharz lotniczy</t>
  </si>
  <si>
    <t>721304</t>
  </si>
  <si>
    <t>721303</t>
  </si>
  <si>
    <t>Blacharz budowlany</t>
  </si>
  <si>
    <t>721302</t>
  </si>
  <si>
    <t>721301</t>
  </si>
  <si>
    <t>Pozostali spawacze i pokrewni</t>
  </si>
  <si>
    <t>721290</t>
  </si>
  <si>
    <t>Zgrzewacz</t>
  </si>
  <si>
    <t>721209</t>
  </si>
  <si>
    <t>Spawacz ręczny łukiem elektrycznym</t>
  </si>
  <si>
    <t>721208</t>
  </si>
  <si>
    <t>Spawacz ręczny gazowy</t>
  </si>
  <si>
    <t>721207</t>
  </si>
  <si>
    <t>Spawacz metodą TIG</t>
  </si>
  <si>
    <t>721206</t>
  </si>
  <si>
    <t>Spawacz metodą MIG</t>
  </si>
  <si>
    <t>721205</t>
  </si>
  <si>
    <t>Spawacz metodą MAG</t>
  </si>
  <si>
    <t>721204</t>
  </si>
  <si>
    <t>Operator zgrzewarek</t>
  </si>
  <si>
    <t>721203</t>
  </si>
  <si>
    <t>Operator automatów spawalniczych</t>
  </si>
  <si>
    <t>721202</t>
  </si>
  <si>
    <t>Lutowacz</t>
  </si>
  <si>
    <t>721201</t>
  </si>
  <si>
    <t>Pozostali formierze odlewniczy i pokrewni</t>
  </si>
  <si>
    <t>721190</t>
  </si>
  <si>
    <t>Zalewacz form</t>
  </si>
  <si>
    <t>721105</t>
  </si>
  <si>
    <t>721104</t>
  </si>
  <si>
    <t>Ludwisarz</t>
  </si>
  <si>
    <t>721103</t>
  </si>
  <si>
    <t>Formierz odlewnik</t>
  </si>
  <si>
    <t>721102</t>
  </si>
  <si>
    <t>Brązownik</t>
  </si>
  <si>
    <t>721101</t>
  </si>
  <si>
    <t>Pozostali robotnicy czyszczący konstrukcje budowlane i pokrewni</t>
  </si>
  <si>
    <t>713390</t>
  </si>
  <si>
    <t>Robotnik osuszania i odgrzybiania budowli</t>
  </si>
  <si>
    <t>713304</t>
  </si>
  <si>
    <t>713303</t>
  </si>
  <si>
    <t>Czyściciel elewacji budowlanych</t>
  </si>
  <si>
    <t>713302</t>
  </si>
  <si>
    <t>Alpinista przemysłowy</t>
  </si>
  <si>
    <t>713301</t>
  </si>
  <si>
    <t>Pozostali lakiernicy</t>
  </si>
  <si>
    <t>713290</t>
  </si>
  <si>
    <t>Piaskarz</t>
  </si>
  <si>
    <t>713208</t>
  </si>
  <si>
    <t>Malarz lakiernik wyrobów metalowych</t>
  </si>
  <si>
    <t>713207</t>
  </si>
  <si>
    <t>Malarz lakiernik samolotowy</t>
  </si>
  <si>
    <t>713206</t>
  </si>
  <si>
    <t>Lakiernik wyrobów drzewnych</t>
  </si>
  <si>
    <t>713205</t>
  </si>
  <si>
    <t>Lakiernik tworzyw sztucznych</t>
  </si>
  <si>
    <t>713204</t>
  </si>
  <si>
    <t>Lakiernik samochodowy</t>
  </si>
  <si>
    <t>713203</t>
  </si>
  <si>
    <t>Lakiernik proszkowy</t>
  </si>
  <si>
    <t>713202</t>
  </si>
  <si>
    <t>713201</t>
  </si>
  <si>
    <t>Pozostali malarze i pokrewni</t>
  </si>
  <si>
    <t>713190</t>
  </si>
  <si>
    <t>Tapeciarz</t>
  </si>
  <si>
    <t>713105</t>
  </si>
  <si>
    <t>Szpachlarz</t>
  </si>
  <si>
    <t>713104</t>
  </si>
  <si>
    <t>Malarz konstrukcji i wyrobów metalowych</t>
  </si>
  <si>
    <t>713103</t>
  </si>
  <si>
    <t>Malarz budowlany</t>
  </si>
  <si>
    <t>713102</t>
  </si>
  <si>
    <t>713101</t>
  </si>
  <si>
    <t>Pozostali robotnicy budowlani robót wykończeniowych i pokrewni gdzie indziej niesklasyfikowani</t>
  </si>
  <si>
    <t>712990</t>
  </si>
  <si>
    <t>712905</t>
  </si>
  <si>
    <t>712904</t>
  </si>
  <si>
    <t>Monter żaluzji</t>
  </si>
  <si>
    <t>712903</t>
  </si>
  <si>
    <t>Monter suchej zabudowy</t>
  </si>
  <si>
    <t>712902</t>
  </si>
  <si>
    <t>Monter płyt kartonowo - gipsowych</t>
  </si>
  <si>
    <t>712901</t>
  </si>
  <si>
    <t>Monter instalacji wentylacyjnych i klimatyzacyjnych</t>
  </si>
  <si>
    <t>712703</t>
  </si>
  <si>
    <t>Mechanik urządzeń klimatyzacyjnych</t>
  </si>
  <si>
    <t>712702</t>
  </si>
  <si>
    <t>Mechanik urządzeń chłodniczych</t>
  </si>
  <si>
    <t>712701</t>
  </si>
  <si>
    <t>Pozostali monterzy instalacji i urządzeń sanitarnych</t>
  </si>
  <si>
    <t>712690</t>
  </si>
  <si>
    <t>Monter sieci, instalacji i urządzeń sanitarnych</t>
  </si>
  <si>
    <t>712616</t>
  </si>
  <si>
    <t>Studniarz</t>
  </si>
  <si>
    <t>712615</t>
  </si>
  <si>
    <t>Monter urządzeń energii odnawialnej</t>
  </si>
  <si>
    <t>712614</t>
  </si>
  <si>
    <t>712613</t>
  </si>
  <si>
    <t>Monter sieci wodnych i kanalizacyjnych</t>
  </si>
  <si>
    <t>712612</t>
  </si>
  <si>
    <t>712611</t>
  </si>
  <si>
    <t>Monter sieci gazowych</t>
  </si>
  <si>
    <t>712610</t>
  </si>
  <si>
    <t>Monter sieci deszczownianych</t>
  </si>
  <si>
    <t>712609</t>
  </si>
  <si>
    <t>Monter sieci cieplnych</t>
  </si>
  <si>
    <t>712608</t>
  </si>
  <si>
    <t>Monter rurociągów przemysłowych</t>
  </si>
  <si>
    <t>712607</t>
  </si>
  <si>
    <t>Monter rurociągów okrętowych</t>
  </si>
  <si>
    <t>712606</t>
  </si>
  <si>
    <t>Monter rurociągów górniczych</t>
  </si>
  <si>
    <t>712605</t>
  </si>
  <si>
    <t>712604</t>
  </si>
  <si>
    <t>712603</t>
  </si>
  <si>
    <t>Monter instalacji centralnego ogrzewania i ciepłej wody</t>
  </si>
  <si>
    <t>712602</t>
  </si>
  <si>
    <t>Hydraulik</t>
  </si>
  <si>
    <t>712601</t>
  </si>
  <si>
    <t>Witrażownik</t>
  </si>
  <si>
    <t>712505</t>
  </si>
  <si>
    <t>Szklarz pojazdów</t>
  </si>
  <si>
    <t>712504</t>
  </si>
  <si>
    <t>Szklarz budowlany</t>
  </si>
  <si>
    <t>712503</t>
  </si>
  <si>
    <t>Szklarz</t>
  </si>
  <si>
    <t>712502</t>
  </si>
  <si>
    <t>Monter / składacz okien</t>
  </si>
  <si>
    <t>712501</t>
  </si>
  <si>
    <t>Pozostali monterzy izolacji</t>
  </si>
  <si>
    <t>712490</t>
  </si>
  <si>
    <t>Termoizoler</t>
  </si>
  <si>
    <t>712404</t>
  </si>
  <si>
    <t>712403</t>
  </si>
  <si>
    <t>Monter izolacji chemoodpornych i antykorozyjnych</t>
  </si>
  <si>
    <t>712402</t>
  </si>
  <si>
    <t>712401</t>
  </si>
  <si>
    <t>Pozostali tynkarze i pokrewni</t>
  </si>
  <si>
    <t>712390</t>
  </si>
  <si>
    <t>Tynkarz</t>
  </si>
  <si>
    <t>712303</t>
  </si>
  <si>
    <t>Sztukator</t>
  </si>
  <si>
    <t>712302</t>
  </si>
  <si>
    <t>Monter ociepleń budynków</t>
  </si>
  <si>
    <t>712301</t>
  </si>
  <si>
    <t>Pozostali posadzkarze, parkieciarze i glazurnicy</t>
  </si>
  <si>
    <t>712290</t>
  </si>
  <si>
    <t>712204</t>
  </si>
  <si>
    <t>Parkieciarz</t>
  </si>
  <si>
    <t>712203</t>
  </si>
  <si>
    <t>Glazurnik</t>
  </si>
  <si>
    <t>712202</t>
  </si>
  <si>
    <t>Cykliniarz</t>
  </si>
  <si>
    <t>712201</t>
  </si>
  <si>
    <t>712101</t>
  </si>
  <si>
    <t>Pozostali robotnicy budowlani robót stanu surowego i pokrewni gdzie indziej niesklasyfikowani</t>
  </si>
  <si>
    <t>711990</t>
  </si>
  <si>
    <t>Robotnik rozbiórki budowli</t>
  </si>
  <si>
    <t>711904</t>
  </si>
  <si>
    <t>Monter rusztowań</t>
  </si>
  <si>
    <t>711903</t>
  </si>
  <si>
    <t>Monter reklam</t>
  </si>
  <si>
    <t>711902</t>
  </si>
  <si>
    <t>Montażysta dekoracji</t>
  </si>
  <si>
    <t>711901</t>
  </si>
  <si>
    <t>711701</t>
  </si>
  <si>
    <t>Układacz nawierzchni drogowych</t>
  </si>
  <si>
    <t>711606</t>
  </si>
  <si>
    <t>Toromistrz</t>
  </si>
  <si>
    <t>711605</t>
  </si>
  <si>
    <t>Mostowniczy</t>
  </si>
  <si>
    <t>711604</t>
  </si>
  <si>
    <t>711603</t>
  </si>
  <si>
    <t>Dróżnik obchodowy</t>
  </si>
  <si>
    <t>711602</t>
  </si>
  <si>
    <t>Brukarz</t>
  </si>
  <si>
    <t>711601</t>
  </si>
  <si>
    <t>Szkutnik</t>
  </si>
  <si>
    <t>711504</t>
  </si>
  <si>
    <t>Stolarz budowlany</t>
  </si>
  <si>
    <t>711503</t>
  </si>
  <si>
    <t>Cieśla szalunkowy</t>
  </si>
  <si>
    <t>711502</t>
  </si>
  <si>
    <t>711501</t>
  </si>
  <si>
    <t>Zbrojarz</t>
  </si>
  <si>
    <t>711404</t>
  </si>
  <si>
    <t>Palowniczy</t>
  </si>
  <si>
    <t>711403</t>
  </si>
  <si>
    <t>711402</t>
  </si>
  <si>
    <t>Betoniarz</t>
  </si>
  <si>
    <t>711401</t>
  </si>
  <si>
    <t>711301</t>
  </si>
  <si>
    <t>711204</t>
  </si>
  <si>
    <t>711203</t>
  </si>
  <si>
    <t>711202</t>
  </si>
  <si>
    <t>Monter kamiennych elementów budowlanych</t>
  </si>
  <si>
    <t>711201</t>
  </si>
  <si>
    <t>711103</t>
  </si>
  <si>
    <t>711102</t>
  </si>
  <si>
    <t>Konserwator budynków</t>
  </si>
  <si>
    <t>711101</t>
  </si>
  <si>
    <t>Zbieracz owoców, ziół i innych roślin</t>
  </si>
  <si>
    <t>634002</t>
  </si>
  <si>
    <t>Rybak pracujący na własne potrzeby</t>
  </si>
  <si>
    <t>634001</t>
  </si>
  <si>
    <t>Rolnik produkcji roślinnej i zwierzęcej pracujący na własne potrzeby</t>
  </si>
  <si>
    <t>633001</t>
  </si>
  <si>
    <t>Hodowca zwierząt pracujący na własne potrzeby</t>
  </si>
  <si>
    <t>632001</t>
  </si>
  <si>
    <t>Rolnik produkcji roślinnej pracujący na własne potrzeby</t>
  </si>
  <si>
    <t>631001</t>
  </si>
  <si>
    <t>Rybak rybołówstwa morskiego</t>
  </si>
  <si>
    <t>622301</t>
  </si>
  <si>
    <t>622201</t>
  </si>
  <si>
    <t>Rybak stawowy</t>
  </si>
  <si>
    <t>622102</t>
  </si>
  <si>
    <t>Rybak hodowca</t>
  </si>
  <si>
    <t>622101</t>
  </si>
  <si>
    <t>Pozostali robotnicy leśni i pokrewni</t>
  </si>
  <si>
    <t>621090</t>
  </si>
  <si>
    <t>Wozak zrywkarz</t>
  </si>
  <si>
    <t>621003</t>
  </si>
  <si>
    <t>Robotnik leśny</t>
  </si>
  <si>
    <t>621002</t>
  </si>
  <si>
    <t>Drwal / pilarz drzew</t>
  </si>
  <si>
    <t>621001</t>
  </si>
  <si>
    <t>613003</t>
  </si>
  <si>
    <t>Kierownik małego przedsiębiorstwa produkcji roślinnej i zwierzęcej</t>
  </si>
  <si>
    <t>613002</t>
  </si>
  <si>
    <t>Baca</t>
  </si>
  <si>
    <t>613001</t>
  </si>
  <si>
    <t>Pozostali hodowcy zwierząt gdzie indziej niesklasyfikowani</t>
  </si>
  <si>
    <t>612990</t>
  </si>
  <si>
    <t>Hodowca zwierząt laboratoryjnych</t>
  </si>
  <si>
    <t>612903</t>
  </si>
  <si>
    <t>Hodowca ptaków</t>
  </si>
  <si>
    <t>612902</t>
  </si>
  <si>
    <t>Hodowca inwentarza mieszanego</t>
  </si>
  <si>
    <t>612901</t>
  </si>
  <si>
    <t>612302</t>
  </si>
  <si>
    <t>Hodowca jedwabników</t>
  </si>
  <si>
    <t>612301</t>
  </si>
  <si>
    <t>Pracownik wylęgarni drobiu</t>
  </si>
  <si>
    <t>612203</t>
  </si>
  <si>
    <t>Kierownik małego przedsiębiorstwa hodowli drobiu</t>
  </si>
  <si>
    <t>612202</t>
  </si>
  <si>
    <t>Hodowca drobiu</t>
  </si>
  <si>
    <t>612201</t>
  </si>
  <si>
    <t>Pozostali hodowcy wyspecjalizowanej produkcji zwierzęcej</t>
  </si>
  <si>
    <t>612190</t>
  </si>
  <si>
    <t>Masztalerz</t>
  </si>
  <si>
    <t>612110</t>
  </si>
  <si>
    <t>Kierownik małego przedsiębiorstwa wyspecjalizowanej produkcji zwierzęcej</t>
  </si>
  <si>
    <t>612109</t>
  </si>
  <si>
    <t>Juhas</t>
  </si>
  <si>
    <t>612108</t>
  </si>
  <si>
    <t>Hodowca zwierząt futerkowych</t>
  </si>
  <si>
    <t>612107</t>
  </si>
  <si>
    <t>Hodowca zwierząt domowych</t>
  </si>
  <si>
    <t>612106</t>
  </si>
  <si>
    <t>Hodowca trzody chlewnej</t>
  </si>
  <si>
    <t>612105</t>
  </si>
  <si>
    <t>Hodowca owiec</t>
  </si>
  <si>
    <t>612104</t>
  </si>
  <si>
    <t>Hodowca koni</t>
  </si>
  <si>
    <t>612103</t>
  </si>
  <si>
    <t>Hodowca bydła</t>
  </si>
  <si>
    <t>612102</t>
  </si>
  <si>
    <t>Dojarz</t>
  </si>
  <si>
    <t>612101</t>
  </si>
  <si>
    <t>Rolnik upraw mieszanych</t>
  </si>
  <si>
    <t>611403</t>
  </si>
  <si>
    <t>Producent zdrowej żywności</t>
  </si>
  <si>
    <t>611402</t>
  </si>
  <si>
    <t>Kierownik małego przedsiębiorstwa upraw mieszanych</t>
  </si>
  <si>
    <t>611401</t>
  </si>
  <si>
    <t>Pozostali ogrodnicy</t>
  </si>
  <si>
    <t>611390</t>
  </si>
  <si>
    <t>Producent i zbieracz ziół</t>
  </si>
  <si>
    <t>611311</t>
  </si>
  <si>
    <t>Ogrodnik – uprawy pod osłonami</t>
  </si>
  <si>
    <t>611310</t>
  </si>
  <si>
    <t>Ogrodnik – uprawa warzyw polowych</t>
  </si>
  <si>
    <t>611309</t>
  </si>
  <si>
    <t>Ogrodnik – uprawa roślin ozdobnych</t>
  </si>
  <si>
    <t>611308</t>
  </si>
  <si>
    <t>Ogrodnik – uprawa grzybów jadalnych</t>
  </si>
  <si>
    <t>611307</t>
  </si>
  <si>
    <t>Ogrodnik terenów zieleni</t>
  </si>
  <si>
    <t>611306</t>
  </si>
  <si>
    <t>Ogrodnik szkółkarz</t>
  </si>
  <si>
    <t>611305</t>
  </si>
  <si>
    <t>Ogrodnik producent nasion</t>
  </si>
  <si>
    <t>611304</t>
  </si>
  <si>
    <t>611303</t>
  </si>
  <si>
    <t>Kierownik małego przedsiębiorstwa ogrodniczego</t>
  </si>
  <si>
    <t>611302</t>
  </si>
  <si>
    <t>Chirurg pielęgniarz drzew</t>
  </si>
  <si>
    <t>611301</t>
  </si>
  <si>
    <t>Pozostali  sadownicy</t>
  </si>
  <si>
    <t>611290</t>
  </si>
  <si>
    <t>Sadownik</t>
  </si>
  <si>
    <t>611203</t>
  </si>
  <si>
    <t>Rolnik chmielarz</t>
  </si>
  <si>
    <t>611202</t>
  </si>
  <si>
    <t>Kierownik małego przedsiębiorstwa sadowniczego</t>
  </si>
  <si>
    <t>611201</t>
  </si>
  <si>
    <t>Pozostali rolnicy upraw polowych</t>
  </si>
  <si>
    <t>611190</t>
  </si>
  <si>
    <t>Rolnik upraw polowych</t>
  </si>
  <si>
    <t>611104</t>
  </si>
  <si>
    <t>Rolnik producent kwalifikowanych nasion rolniczych</t>
  </si>
  <si>
    <t>611103</t>
  </si>
  <si>
    <t>Rolnik łąkarz</t>
  </si>
  <si>
    <t>611102</t>
  </si>
  <si>
    <t>Kierownik małego przedsiębiorstwa upraw polowych</t>
  </si>
  <si>
    <t>611101</t>
  </si>
  <si>
    <t>Pozostali pracownicy usług ochrony gdzie indziej niesklasyfikowani</t>
  </si>
  <si>
    <t>541990</t>
  </si>
  <si>
    <t>Strażnik rybacki</t>
  </si>
  <si>
    <t>541909</t>
  </si>
  <si>
    <t>Strażnik łowiecki</t>
  </si>
  <si>
    <t>541908</t>
  </si>
  <si>
    <t>Strażnik leśny</t>
  </si>
  <si>
    <t>541907</t>
  </si>
  <si>
    <t>Ratownik wodny zawodowy</t>
  </si>
  <si>
    <t>541906</t>
  </si>
  <si>
    <t>Ratownik pokładowy</t>
  </si>
  <si>
    <t>541905</t>
  </si>
  <si>
    <t xml:space="preserve">Ratownik morski </t>
  </si>
  <si>
    <t>541904</t>
  </si>
  <si>
    <t>Ratownik górski</t>
  </si>
  <si>
    <t>541903</t>
  </si>
  <si>
    <t>Ratownik górniczy</t>
  </si>
  <si>
    <t>541902</t>
  </si>
  <si>
    <t>Pracownik obsługi monitoringu</t>
  </si>
  <si>
    <t>541901</t>
  </si>
  <si>
    <t>Pozostali pracownicy ochrony osób i mienia</t>
  </si>
  <si>
    <t>541390</t>
  </si>
  <si>
    <t>541315</t>
  </si>
  <si>
    <t>Strażnik straży ochrony kolei</t>
  </si>
  <si>
    <t>541314</t>
  </si>
  <si>
    <t>Strażnik straży marszałkowskiej</t>
  </si>
  <si>
    <t>541313</t>
  </si>
  <si>
    <t>Strażnik gminny / miejski</t>
  </si>
  <si>
    <t>541312</t>
  </si>
  <si>
    <t>Pracownik zabezpieczenia technicznego II stopnia</t>
  </si>
  <si>
    <t>541311</t>
  </si>
  <si>
    <t>Pracownik zabezpieczenia technicznego I stopnia</t>
  </si>
  <si>
    <t>541310</t>
  </si>
  <si>
    <t>Pracownik ochrony fizycznej II stopnia</t>
  </si>
  <si>
    <t>541309</t>
  </si>
  <si>
    <t>Pracownik ochrony fizycznej I stopnia</t>
  </si>
  <si>
    <t>541308</t>
  </si>
  <si>
    <t>Pracownik ochrony fizycznej bez licencji</t>
  </si>
  <si>
    <t>541307</t>
  </si>
  <si>
    <t>Portier</t>
  </si>
  <si>
    <t>541306</t>
  </si>
  <si>
    <t>Policjant służby wspomagającej</t>
  </si>
  <si>
    <t>541305</t>
  </si>
  <si>
    <t xml:space="preserve">Policjant służby prewencji </t>
  </si>
  <si>
    <t>541304</t>
  </si>
  <si>
    <t>Funkcjonariusz ochrony Biura Ochrony Rządu</t>
  </si>
  <si>
    <t>541303</t>
  </si>
  <si>
    <t>Funkcjonariusz logistyki Biura Ochrony Rządu</t>
  </si>
  <si>
    <t>541302</t>
  </si>
  <si>
    <t>Funkcjonariusz Biura Ochrony Rządu</t>
  </si>
  <si>
    <t>541301</t>
  </si>
  <si>
    <t>Strażnik w zakładzie dla nieletnich</t>
  </si>
  <si>
    <t>541201</t>
  </si>
  <si>
    <t>Strażak</t>
  </si>
  <si>
    <t>541101</t>
  </si>
  <si>
    <t xml:space="preserve">Pozostali pracownicy opieki osobistej w ochronie zdrowia i pokrewni gdzie indziej niesklasyfikowani </t>
  </si>
  <si>
    <t>532990</t>
  </si>
  <si>
    <t>Zabiegowy balneologiczny</t>
  </si>
  <si>
    <t>532905</t>
  </si>
  <si>
    <t>Sanitariusz szpitalny</t>
  </si>
  <si>
    <t>532904</t>
  </si>
  <si>
    <t xml:space="preserve">Preparator medyczny </t>
  </si>
  <si>
    <t>532903</t>
  </si>
  <si>
    <t>Pomoc dentystyczna</t>
  </si>
  <si>
    <t>532902</t>
  </si>
  <si>
    <t>Pomoc apteczna</t>
  </si>
  <si>
    <t>532901</t>
  </si>
  <si>
    <t>Pozostali pracownicy domowej opieki osobistej</t>
  </si>
  <si>
    <t>532290</t>
  </si>
  <si>
    <t>Siostra PCK</t>
  </si>
  <si>
    <t>532202</t>
  </si>
  <si>
    <t>Opiekunka domowa</t>
  </si>
  <si>
    <t>532201</t>
  </si>
  <si>
    <t>Pozostały pomocniczy personel medyczny</t>
  </si>
  <si>
    <t>532190</t>
  </si>
  <si>
    <t>532102</t>
  </si>
  <si>
    <t>Asystentka pielęgniarska</t>
  </si>
  <si>
    <t>532101</t>
  </si>
  <si>
    <t xml:space="preserve">Asystent nauczyciela przedszkola </t>
  </si>
  <si>
    <t>531202</t>
  </si>
  <si>
    <t xml:space="preserve">Asystent nauczyciela dziecka cudzoziemca </t>
  </si>
  <si>
    <t>531201</t>
  </si>
  <si>
    <t>Pozostali opiekunowie dziecięcy</t>
  </si>
  <si>
    <t>531190</t>
  </si>
  <si>
    <t>Rodzic zastępczy</t>
  </si>
  <si>
    <t>531105</t>
  </si>
  <si>
    <t>Opiekunka dziecięca domowa</t>
  </si>
  <si>
    <t>531104</t>
  </si>
  <si>
    <t>Opiekunka dzieci w drodze do szkoły</t>
  </si>
  <si>
    <t>531103</t>
  </si>
  <si>
    <t>Opiekun dzieci na przejściach dla pieszych</t>
  </si>
  <si>
    <t>531102</t>
  </si>
  <si>
    <t>Asystent edukacji romskiej</t>
  </si>
  <si>
    <t>531101</t>
  </si>
  <si>
    <t xml:space="preserve">Pozostali pracownicy sprzedaży i pokrewni gdzie indziej niesklasyfikowani </t>
  </si>
  <si>
    <t>524990</t>
  </si>
  <si>
    <t xml:space="preserve">Hostessa </t>
  </si>
  <si>
    <t>524904</t>
  </si>
  <si>
    <t>Ekspedient w punkcie usługowym</t>
  </si>
  <si>
    <t>524903</t>
  </si>
  <si>
    <t>Doradca klienta</t>
  </si>
  <si>
    <t>524902</t>
  </si>
  <si>
    <t xml:space="preserve">Bukieciarz </t>
  </si>
  <si>
    <t>524901</t>
  </si>
  <si>
    <t>Wydawca posiłków / bufetowy</t>
  </si>
  <si>
    <t>524601</t>
  </si>
  <si>
    <t>Sprzedawca w stacji paliw</t>
  </si>
  <si>
    <t>524502</t>
  </si>
  <si>
    <t>Ekspedient w stacji obsługi pojazdów</t>
  </si>
  <si>
    <t>524501</t>
  </si>
  <si>
    <t>Telemarketer</t>
  </si>
  <si>
    <t>524404</t>
  </si>
  <si>
    <t>Sprzedawca na telefon</t>
  </si>
  <si>
    <t>524403</t>
  </si>
  <si>
    <t>Organizator obsługi sprzedaży internetowej</t>
  </si>
  <si>
    <t>524402</t>
  </si>
  <si>
    <t>Ekspedytor sprzedaży wysyłkowej / internetowej</t>
  </si>
  <si>
    <t>524401</t>
  </si>
  <si>
    <t>Konsultant / agent sprzedaży bezpośredniej</t>
  </si>
  <si>
    <t>524302</t>
  </si>
  <si>
    <t>Akwizytor</t>
  </si>
  <si>
    <t>524301</t>
  </si>
  <si>
    <t>Demonstrator wyrobów</t>
  </si>
  <si>
    <t>524201</t>
  </si>
  <si>
    <t>Pozostałe modelki i modele</t>
  </si>
  <si>
    <t>524190</t>
  </si>
  <si>
    <t>Modelka / model twórczości reklamowej i artystycznej</t>
  </si>
  <si>
    <t>524102</t>
  </si>
  <si>
    <t>Modelka / model prezentacji ubiorów</t>
  </si>
  <si>
    <t>524101</t>
  </si>
  <si>
    <t>Pozostali kasjerzy i sprzedawcy biletów</t>
  </si>
  <si>
    <t>523090</t>
  </si>
  <si>
    <t>Kasjer w zakładzie pracy</t>
  </si>
  <si>
    <t>523003</t>
  </si>
  <si>
    <t>Kasjer handlowy</t>
  </si>
  <si>
    <t>523002</t>
  </si>
  <si>
    <t>Kasjer biletowy</t>
  </si>
  <si>
    <t>523001</t>
  </si>
  <si>
    <t xml:space="preserve">Pozostali sprzedawcy sklepowi (ekspedienci) </t>
  </si>
  <si>
    <t>522390</t>
  </si>
  <si>
    <t>522306</t>
  </si>
  <si>
    <t>522305</t>
  </si>
  <si>
    <t>Sprzedawca w branży spożywczej</t>
  </si>
  <si>
    <t>522304</t>
  </si>
  <si>
    <t>Sprzedawca w branży przemysłowej</t>
  </si>
  <si>
    <t>522303</t>
  </si>
  <si>
    <t>Sprzedawca w branży mięsnej</t>
  </si>
  <si>
    <t>522302</t>
  </si>
  <si>
    <t>522301</t>
  </si>
  <si>
    <t>Kierownik stoiska w markecie</t>
  </si>
  <si>
    <t>522202</t>
  </si>
  <si>
    <t>Kierownik sali sprzedaży</t>
  </si>
  <si>
    <t>522201</t>
  </si>
  <si>
    <t>Właściciel małego sklepu</t>
  </si>
  <si>
    <t>522103</t>
  </si>
  <si>
    <t>Kioskarz</t>
  </si>
  <si>
    <t>522102</t>
  </si>
  <si>
    <t>Antykwariusz</t>
  </si>
  <si>
    <t>522101</t>
  </si>
  <si>
    <t>Sprzedawca uliczny żywności</t>
  </si>
  <si>
    <t>521201</t>
  </si>
  <si>
    <t>Sprzedawca obwoźny z samochodu (vanseller)</t>
  </si>
  <si>
    <t>521102</t>
  </si>
  <si>
    <t>Sprzedawca na targowisku / bazarze</t>
  </si>
  <si>
    <t>521101</t>
  </si>
  <si>
    <t>Pozostali pracownicy usług osobistych gdzie indziej niesklasyfikowani</t>
  </si>
  <si>
    <t>516990</t>
  </si>
  <si>
    <t>Radiesteta</t>
  </si>
  <si>
    <t>516901</t>
  </si>
  <si>
    <t>Instruktor nauki jazdy</t>
  </si>
  <si>
    <t>516502</t>
  </si>
  <si>
    <t>Instruktor doskonalenia technik jazdy</t>
  </si>
  <si>
    <t>516501</t>
  </si>
  <si>
    <t>Pozostali opiekunowie zwierząt domowych i pracownicy zajmujący się zwierzętami</t>
  </si>
  <si>
    <t>516490</t>
  </si>
  <si>
    <t xml:space="preserve">Zoopsycholog </t>
  </si>
  <si>
    <t>516407</t>
  </si>
  <si>
    <t xml:space="preserve">Zoofizjoterapeuta </t>
  </si>
  <si>
    <t>516406</t>
  </si>
  <si>
    <t>Treser psów</t>
  </si>
  <si>
    <t>516405</t>
  </si>
  <si>
    <t>Trener koni wyścigowych</t>
  </si>
  <si>
    <t>516404</t>
  </si>
  <si>
    <t>Opiekun zwierząt domowych</t>
  </si>
  <si>
    <t>516403</t>
  </si>
  <si>
    <t>Opiekun dzikich zwierząt</t>
  </si>
  <si>
    <t>516402</t>
  </si>
  <si>
    <t>Fryzjer zwierząt (groomer)</t>
  </si>
  <si>
    <t>516401</t>
  </si>
  <si>
    <t>Pozostali pracownicy zakładów pogrzebowych</t>
  </si>
  <si>
    <t>516390</t>
  </si>
  <si>
    <t>Żałobnik</t>
  </si>
  <si>
    <t>516304</t>
  </si>
  <si>
    <t xml:space="preserve">Tanatoprakser </t>
  </si>
  <si>
    <t>516303</t>
  </si>
  <si>
    <t>Organizator usług pogrzebowych</t>
  </si>
  <si>
    <t>516302</t>
  </si>
  <si>
    <t>Kremator</t>
  </si>
  <si>
    <t>516301</t>
  </si>
  <si>
    <t>Osoba do towarzystwa</t>
  </si>
  <si>
    <t>516201</t>
  </si>
  <si>
    <t>Wróżbita</t>
  </si>
  <si>
    <t>516102</t>
  </si>
  <si>
    <t>Astrolog</t>
  </si>
  <si>
    <t>516101</t>
  </si>
  <si>
    <t>Pozostali gospodarze budynków</t>
  </si>
  <si>
    <t>515390</t>
  </si>
  <si>
    <t>Robotnik gospodarczy</t>
  </si>
  <si>
    <t>515303</t>
  </si>
  <si>
    <t>Kościelny</t>
  </si>
  <si>
    <t>515302</t>
  </si>
  <si>
    <t>Gospodarz domu</t>
  </si>
  <si>
    <t>515301</t>
  </si>
  <si>
    <t>Pozostali pracownicy usług domowych</t>
  </si>
  <si>
    <t>515290</t>
  </si>
  <si>
    <t>Właściciel małego zakładu agroturystycznego / hotelarskiego / gastronomicznego</t>
  </si>
  <si>
    <t>515204</t>
  </si>
  <si>
    <t>515203</t>
  </si>
  <si>
    <t>Organizator usług domowych</t>
  </si>
  <si>
    <t>515202</t>
  </si>
  <si>
    <t>Gospodyni</t>
  </si>
  <si>
    <t>515201</t>
  </si>
  <si>
    <t>Pozostali pracownicy obsługi technicznej biur, hoteli i innych obiektów</t>
  </si>
  <si>
    <t>515190</t>
  </si>
  <si>
    <t>Intendent</t>
  </si>
  <si>
    <t>515102</t>
  </si>
  <si>
    <t>Inspektor hotelowy</t>
  </si>
  <si>
    <t>515101</t>
  </si>
  <si>
    <t>Pozostałe kosmetyczki i pokrewni</t>
  </si>
  <si>
    <t>514290</t>
  </si>
  <si>
    <t>Wizażystka / stylistka</t>
  </si>
  <si>
    <t>514208</t>
  </si>
  <si>
    <t>514207</t>
  </si>
  <si>
    <t>Tatuażysta</t>
  </si>
  <si>
    <t>514206</t>
  </si>
  <si>
    <t>Pracownik solarium</t>
  </si>
  <si>
    <t>514205</t>
  </si>
  <si>
    <t>Pedikiurzystka</t>
  </si>
  <si>
    <t>514204</t>
  </si>
  <si>
    <t>Manikiurzystka</t>
  </si>
  <si>
    <t>514203</t>
  </si>
  <si>
    <t>Kosmetyczka</t>
  </si>
  <si>
    <t>514202</t>
  </si>
  <si>
    <t>Charakteryzator</t>
  </si>
  <si>
    <t>514201</t>
  </si>
  <si>
    <t>514105</t>
  </si>
  <si>
    <t>Perukarz</t>
  </si>
  <si>
    <t>514104</t>
  </si>
  <si>
    <t>Fryzjer męski</t>
  </si>
  <si>
    <t>514103</t>
  </si>
  <si>
    <t>Fryzjer damski</t>
  </si>
  <si>
    <t>514102</t>
  </si>
  <si>
    <t>514101</t>
  </si>
  <si>
    <t>Sommelier</t>
  </si>
  <si>
    <t>513203</t>
  </si>
  <si>
    <t>Barman</t>
  </si>
  <si>
    <t>513202</t>
  </si>
  <si>
    <t>Barista</t>
  </si>
  <si>
    <t>513201</t>
  </si>
  <si>
    <t>513101</t>
  </si>
  <si>
    <t>Pozostali kucharze</t>
  </si>
  <si>
    <t>512090</t>
  </si>
  <si>
    <t>512002</t>
  </si>
  <si>
    <t>512001</t>
  </si>
  <si>
    <t>Przewodnik turystyczny terenowy</t>
  </si>
  <si>
    <t>511304</t>
  </si>
  <si>
    <t>Przewodnik turystyczny miejski</t>
  </si>
  <si>
    <t>511303</t>
  </si>
  <si>
    <t>Przewodnik turystyczny górski</t>
  </si>
  <si>
    <t>511302</t>
  </si>
  <si>
    <t>Pilot wycieczek</t>
  </si>
  <si>
    <t>511301</t>
  </si>
  <si>
    <t>Pozostali konduktorzy i pokrewni</t>
  </si>
  <si>
    <t>511290</t>
  </si>
  <si>
    <t>Rewizor pociągów</t>
  </si>
  <si>
    <t>511206</t>
  </si>
  <si>
    <t>Konwojent (konduktor) wagonów specjalnych</t>
  </si>
  <si>
    <t>511205</t>
  </si>
  <si>
    <t>Kontroler biletów</t>
  </si>
  <si>
    <t>511204</t>
  </si>
  <si>
    <t>Konduktor – konserwator kolei linowej</t>
  </si>
  <si>
    <t>511203</t>
  </si>
  <si>
    <t xml:space="preserve">Konduktor </t>
  </si>
  <si>
    <t>511202</t>
  </si>
  <si>
    <t>Kierownik pociągu</t>
  </si>
  <si>
    <t>511201</t>
  </si>
  <si>
    <t>Pozostali stewardzi</t>
  </si>
  <si>
    <t>511190</t>
  </si>
  <si>
    <t>Steward statku morskiego</t>
  </si>
  <si>
    <t>511102</t>
  </si>
  <si>
    <t>Stewardesa</t>
  </si>
  <si>
    <t>511101</t>
  </si>
  <si>
    <t>Pozostali pracownicy obsługi biura gdzie indziej niesklasyfikowani</t>
  </si>
  <si>
    <t>441990</t>
  </si>
  <si>
    <t>Asystent do spraw wydawniczych</t>
  </si>
  <si>
    <t>441901</t>
  </si>
  <si>
    <t>Pracownik do spraw socjalnych</t>
  </si>
  <si>
    <t>441502</t>
  </si>
  <si>
    <t>Pracownik do spraw osobowych</t>
  </si>
  <si>
    <t>441501</t>
  </si>
  <si>
    <t>Pozostali technicy archiwiści i pokrewni</t>
  </si>
  <si>
    <t>441490</t>
  </si>
  <si>
    <t>441403</t>
  </si>
  <si>
    <t>Archiwista zakładowy</t>
  </si>
  <si>
    <t>441402</t>
  </si>
  <si>
    <t>Archiwista dokumentów elektronicznych</t>
  </si>
  <si>
    <t>441401</t>
  </si>
  <si>
    <t>Pozostali kodowacze, korektorzy i pokrewni</t>
  </si>
  <si>
    <t>441390</t>
  </si>
  <si>
    <t>Korektor tekstu</t>
  </si>
  <si>
    <t>441302</t>
  </si>
  <si>
    <t>Kodowacz (koder)</t>
  </si>
  <si>
    <t>441301</t>
  </si>
  <si>
    <t>Pozostali listonosze i pokrewni</t>
  </si>
  <si>
    <t>441290</t>
  </si>
  <si>
    <t>Listonosz</t>
  </si>
  <si>
    <t>441203</t>
  </si>
  <si>
    <t>Kurier</t>
  </si>
  <si>
    <t>441202</t>
  </si>
  <si>
    <t>Ekspedient pocztowy</t>
  </si>
  <si>
    <t>441201</t>
  </si>
  <si>
    <t>Pomocnik biblioteczny</t>
  </si>
  <si>
    <t>441101</t>
  </si>
  <si>
    <t>Pozostali pracownicy do spraw transportu</t>
  </si>
  <si>
    <t>432390</t>
  </si>
  <si>
    <t>Odprawiacz pociągów</t>
  </si>
  <si>
    <t>432304</t>
  </si>
  <si>
    <t>Ekspedytor</t>
  </si>
  <si>
    <t>432303</t>
  </si>
  <si>
    <t>Dyspozytor transportu samochodowego</t>
  </si>
  <si>
    <t>432302</t>
  </si>
  <si>
    <t>Dyspozytor radio taxi</t>
  </si>
  <si>
    <t>432301</t>
  </si>
  <si>
    <t>Planista produkcyjny</t>
  </si>
  <si>
    <t>432201</t>
  </si>
  <si>
    <t>Pozostali magazynierzy i pokrewni</t>
  </si>
  <si>
    <t>432190</t>
  </si>
  <si>
    <t>Pracownik punktu skupu</t>
  </si>
  <si>
    <t>432104</t>
  </si>
  <si>
    <t>Magazynier</t>
  </si>
  <si>
    <t>432103</t>
  </si>
  <si>
    <t>Inwentaryzator</t>
  </si>
  <si>
    <t>432102</t>
  </si>
  <si>
    <t>Ekspedient wypożyczalni</t>
  </si>
  <si>
    <t>432101</t>
  </si>
  <si>
    <t>Pracownik obsługi płacowej</t>
  </si>
  <si>
    <t>431301</t>
  </si>
  <si>
    <t>Pozostali pracownicy do spraw statystyki, finansów i ubezpieczeń</t>
  </si>
  <si>
    <t>431290</t>
  </si>
  <si>
    <t>Pracownik w biurze maklerskim</t>
  </si>
  <si>
    <t>431203</t>
  </si>
  <si>
    <t>Pracownik do spraw ubezpieczeń</t>
  </si>
  <si>
    <t>431202</t>
  </si>
  <si>
    <t>Pracownik do spraw statystyki</t>
  </si>
  <si>
    <t>431201</t>
  </si>
  <si>
    <t>431103</t>
  </si>
  <si>
    <t>Fakturzystka</t>
  </si>
  <si>
    <t>431102</t>
  </si>
  <si>
    <t>Asystent do spraw księgowości</t>
  </si>
  <si>
    <t>431101</t>
  </si>
  <si>
    <t>Ankieter</t>
  </si>
  <si>
    <t>422701</t>
  </si>
  <si>
    <t>Rejestratorka medyczna</t>
  </si>
  <si>
    <t>422603</t>
  </si>
  <si>
    <t>Recepcjonista</t>
  </si>
  <si>
    <t>422602</t>
  </si>
  <si>
    <t>Pracownik biura przepustek</t>
  </si>
  <si>
    <t>422601</t>
  </si>
  <si>
    <t>Pozostali pracownicy biur informacji</t>
  </si>
  <si>
    <t>422590</t>
  </si>
  <si>
    <t>Pracownik informacji turystycznej</t>
  </si>
  <si>
    <t>422502</t>
  </si>
  <si>
    <t>Informator ruchu pasażerskiego</t>
  </si>
  <si>
    <t>422501</t>
  </si>
  <si>
    <t>422402</t>
  </si>
  <si>
    <t>Recepcjonista hotelowy</t>
  </si>
  <si>
    <t>422401</t>
  </si>
  <si>
    <t>Operator centrali telefonicznej</t>
  </si>
  <si>
    <t>422301</t>
  </si>
  <si>
    <t>Pracownik centrum obsługi telefonicznej (pracownik call center)</t>
  </si>
  <si>
    <t>422201</t>
  </si>
  <si>
    <t>422103</t>
  </si>
  <si>
    <t>Rezydent biura turystycznego</t>
  </si>
  <si>
    <t>422102</t>
  </si>
  <si>
    <t>Pracownik biura podróży</t>
  </si>
  <si>
    <t>422101</t>
  </si>
  <si>
    <t>Pozostali windykatorzy i pokrewni</t>
  </si>
  <si>
    <t>421490</t>
  </si>
  <si>
    <t>Windykator</t>
  </si>
  <si>
    <t>421403</t>
  </si>
  <si>
    <t>Poborca skarbowy</t>
  </si>
  <si>
    <t>421402</t>
  </si>
  <si>
    <t>Inkasent</t>
  </si>
  <si>
    <t>421401</t>
  </si>
  <si>
    <t>Pracownik lombardu</t>
  </si>
  <si>
    <t>421302</t>
  </si>
  <si>
    <t>Pracownik instytucji pożyczkowej</t>
  </si>
  <si>
    <t>421301</t>
  </si>
  <si>
    <t>Pozostali bukmacherzy, krupierzy i pokrewni</t>
  </si>
  <si>
    <t>421290</t>
  </si>
  <si>
    <t>Pracownik kolektury</t>
  </si>
  <si>
    <t>421203</t>
  </si>
  <si>
    <t>Krupier</t>
  </si>
  <si>
    <t>421202</t>
  </si>
  <si>
    <t>Bukmacher</t>
  </si>
  <si>
    <t>421201</t>
  </si>
  <si>
    <t>Pozostali kasjerzy bankowi i pokrewni</t>
  </si>
  <si>
    <t>421190</t>
  </si>
  <si>
    <t>421109</t>
  </si>
  <si>
    <t>421108</t>
  </si>
  <si>
    <t>Skarbnik bankowy</t>
  </si>
  <si>
    <t>421107</t>
  </si>
  <si>
    <t>Kontroler rozliczeń pieniężnych</t>
  </si>
  <si>
    <t>421106</t>
  </si>
  <si>
    <t>Kontroler pocztowy</t>
  </si>
  <si>
    <t>421105</t>
  </si>
  <si>
    <t>Kasjer walutowy</t>
  </si>
  <si>
    <t>421104</t>
  </si>
  <si>
    <t>Kasjer bankowy</t>
  </si>
  <si>
    <t>421103</t>
  </si>
  <si>
    <t>Asystent usług telekomunikacyjnych</t>
  </si>
  <si>
    <t>421102</t>
  </si>
  <si>
    <t>Asystent usług pocztowych</t>
  </si>
  <si>
    <t>421101</t>
  </si>
  <si>
    <t>Operator wprowadzania danych</t>
  </si>
  <si>
    <t>413201</t>
  </si>
  <si>
    <t>Stenograf</t>
  </si>
  <si>
    <t>413104</t>
  </si>
  <si>
    <t>Operator edytorów tekstu</t>
  </si>
  <si>
    <t>413103</t>
  </si>
  <si>
    <t>Operator aplikacji komputerowych</t>
  </si>
  <si>
    <t>413102</t>
  </si>
  <si>
    <t>Maszynistka</t>
  </si>
  <si>
    <t>413101</t>
  </si>
  <si>
    <t>Sekretarka</t>
  </si>
  <si>
    <t>412001</t>
  </si>
  <si>
    <t>Pozostali pracownicy obsługi biurowej</t>
  </si>
  <si>
    <t>411090</t>
  </si>
  <si>
    <t>411004</t>
  </si>
  <si>
    <t>Pracownik kancelaryjny</t>
  </si>
  <si>
    <t>411003</t>
  </si>
  <si>
    <t>Pracownik do spraw ewidencji ludności</t>
  </si>
  <si>
    <t>411002</t>
  </si>
  <si>
    <t>Administrator nieruchomości</t>
  </si>
  <si>
    <t>411001</t>
  </si>
  <si>
    <t>Pozostali operatorzy urządzeń telekomunikacyjnych</t>
  </si>
  <si>
    <t>352290</t>
  </si>
  <si>
    <t>352203</t>
  </si>
  <si>
    <t>Operator urządzeń radiokomunikacyjnych</t>
  </si>
  <si>
    <t>352202</t>
  </si>
  <si>
    <t>Operator urządzeń nadawczych telewizji kablowej</t>
  </si>
  <si>
    <t>352201</t>
  </si>
  <si>
    <t>Pozostali operatorzy urządzeń do rejestracji i transmisji obrazu i dźwięku</t>
  </si>
  <si>
    <t>352190</t>
  </si>
  <si>
    <t>352121</t>
  </si>
  <si>
    <t>352120</t>
  </si>
  <si>
    <t>352119</t>
  </si>
  <si>
    <t>Realizator rekonstrukcji dźwięku</t>
  </si>
  <si>
    <t>352118</t>
  </si>
  <si>
    <t>Realizator filmu wideo (wideofilmowiec)</t>
  </si>
  <si>
    <t>352117</t>
  </si>
  <si>
    <t>Realizator dźwięku</t>
  </si>
  <si>
    <t>352116</t>
  </si>
  <si>
    <t>Operator urządzeń transmisyjnych telewizyjnych</t>
  </si>
  <si>
    <t>352115</t>
  </si>
  <si>
    <t>Operator urządzeń transmisyjnych radiowych</t>
  </si>
  <si>
    <t>352114</t>
  </si>
  <si>
    <t>Operator sprzętu zdjęciowego (wózkarz)</t>
  </si>
  <si>
    <t>352113</t>
  </si>
  <si>
    <t>Operator kamery</t>
  </si>
  <si>
    <t>352112</t>
  </si>
  <si>
    <t>Operator dźwięku</t>
  </si>
  <si>
    <t>352111</t>
  </si>
  <si>
    <t>Montażysta obrazu</t>
  </si>
  <si>
    <t>352110</t>
  </si>
  <si>
    <t>Montażysta dźwięku</t>
  </si>
  <si>
    <t>352109</t>
  </si>
  <si>
    <t>Mikser obrazu</t>
  </si>
  <si>
    <t>352108</t>
  </si>
  <si>
    <t>Mikser dźwięku</t>
  </si>
  <si>
    <t>352107</t>
  </si>
  <si>
    <t>Kinooperator</t>
  </si>
  <si>
    <t>352106</t>
  </si>
  <si>
    <t>Imitator efektów dźwiękowych</t>
  </si>
  <si>
    <t>352105</t>
  </si>
  <si>
    <t>Asystent techniczny realizatora programu</t>
  </si>
  <si>
    <t>352104</t>
  </si>
  <si>
    <t>Asystent techniczny realizatora dźwięku</t>
  </si>
  <si>
    <t>352103</t>
  </si>
  <si>
    <t>Asystent operatora obrazu</t>
  </si>
  <si>
    <t>352102</t>
  </si>
  <si>
    <t>352101</t>
  </si>
  <si>
    <t>Projektant stron internetowych (webmaster)</t>
  </si>
  <si>
    <t>351404</t>
  </si>
  <si>
    <t>Pracownik pozycjonowania stron internetowych</t>
  </si>
  <si>
    <t>351403</t>
  </si>
  <si>
    <t>Administrator systemów poczty elektronicznej</t>
  </si>
  <si>
    <t>351402</t>
  </si>
  <si>
    <t>Administrator stron internetowych</t>
  </si>
  <si>
    <t>351401</t>
  </si>
  <si>
    <t>Pozostali operatorzy sieci i systemów komputerowych</t>
  </si>
  <si>
    <t>351390</t>
  </si>
  <si>
    <t xml:space="preserve">Operator systemów komputerowych </t>
  </si>
  <si>
    <t>351303</t>
  </si>
  <si>
    <t>Operator sprzętu komputerowego</t>
  </si>
  <si>
    <t>351302</t>
  </si>
  <si>
    <t>Operator sieci komputerowych</t>
  </si>
  <si>
    <t>351301</t>
  </si>
  <si>
    <t>Pozostali technicy wsparcia  informatycznego i technicznego</t>
  </si>
  <si>
    <t>351290</t>
  </si>
  <si>
    <t>351203</t>
  </si>
  <si>
    <t xml:space="preserve">Operator zintegrowanych systemów zarządzania zasobami firmy (ERP) </t>
  </si>
  <si>
    <t>351202</t>
  </si>
  <si>
    <t>Konserwator systemów komputerowych i sieci</t>
  </si>
  <si>
    <t>351201</t>
  </si>
  <si>
    <t>351103</t>
  </si>
  <si>
    <t>Operator komputerowych urządzeń peryferyjnych</t>
  </si>
  <si>
    <t>351102</t>
  </si>
  <si>
    <t>Operator bezprzewodowych sieci komputerowych</t>
  </si>
  <si>
    <t>351101</t>
  </si>
  <si>
    <t>Pozostały średni personel w zakresie działalności artystycznej i kulturalnej gdzie indziej niesklasyfikowany</t>
  </si>
  <si>
    <t>343990</t>
  </si>
  <si>
    <t>343916</t>
  </si>
  <si>
    <t>Sufler</t>
  </si>
  <si>
    <t>343915</t>
  </si>
  <si>
    <t>Sekretarz planu filmowego</t>
  </si>
  <si>
    <t>343914</t>
  </si>
  <si>
    <t>Rekwizytor</t>
  </si>
  <si>
    <t>343913</t>
  </si>
  <si>
    <t>Realizator światła</t>
  </si>
  <si>
    <t>343912</t>
  </si>
  <si>
    <t>Pirotechnik widowiskowy</t>
  </si>
  <si>
    <t>343911</t>
  </si>
  <si>
    <t>Pirotechnik filmowy</t>
  </si>
  <si>
    <t>343910</t>
  </si>
  <si>
    <t>Oświetlacz filmowy</t>
  </si>
  <si>
    <t>343909</t>
  </si>
  <si>
    <t>Menedżer klubu muzycznego</t>
  </si>
  <si>
    <t>343908</t>
  </si>
  <si>
    <t>Kierownik planu filmowego</t>
  </si>
  <si>
    <t>343907</t>
  </si>
  <si>
    <t>Kaskader filmowy koordynator</t>
  </si>
  <si>
    <t>343906</t>
  </si>
  <si>
    <t>Kaskader filmowy</t>
  </si>
  <si>
    <t>343905</t>
  </si>
  <si>
    <t>Inspicjent</t>
  </si>
  <si>
    <t>343904</t>
  </si>
  <si>
    <t>Garderobiana</t>
  </si>
  <si>
    <t>343903</t>
  </si>
  <si>
    <t>Asystent kierownika produkcji filmowej / telewizyjnej</t>
  </si>
  <si>
    <t>343902</t>
  </si>
  <si>
    <t>343901</t>
  </si>
  <si>
    <t>343701</t>
  </si>
  <si>
    <t>Organista</t>
  </si>
  <si>
    <t>343603</t>
  </si>
  <si>
    <t>343602</t>
  </si>
  <si>
    <t>343601</t>
  </si>
  <si>
    <t>Pozostali aktorzy cyrkowi i pokrewni</t>
  </si>
  <si>
    <t>343590</t>
  </si>
  <si>
    <t>Żongler</t>
  </si>
  <si>
    <t>343507</t>
  </si>
  <si>
    <t>Treser zwierząt cyrkowych</t>
  </si>
  <si>
    <t>343506</t>
  </si>
  <si>
    <t>Komik</t>
  </si>
  <si>
    <t>343505</t>
  </si>
  <si>
    <t>Iluzjonista</t>
  </si>
  <si>
    <t>343504</t>
  </si>
  <si>
    <t>Clown</t>
  </si>
  <si>
    <t>343503</t>
  </si>
  <si>
    <t>343502</t>
  </si>
  <si>
    <t xml:space="preserve">Akrobata </t>
  </si>
  <si>
    <t>343501</t>
  </si>
  <si>
    <t>343403</t>
  </si>
  <si>
    <t>Szef kuchni (kuchmistrz)</t>
  </si>
  <si>
    <t>343402</t>
  </si>
  <si>
    <t>Organizator usług kateringowych</t>
  </si>
  <si>
    <t>343401</t>
  </si>
  <si>
    <t>Pozostali pracownicy bibliotek i informacji naukowej</t>
  </si>
  <si>
    <t>343390</t>
  </si>
  <si>
    <t>343303</t>
  </si>
  <si>
    <t>Pracownik galerii / muzeum</t>
  </si>
  <si>
    <t>343302</t>
  </si>
  <si>
    <t>343301</t>
  </si>
  <si>
    <t>Pozostali plastycy, dekoratorzy wnętrz i pokrewni</t>
  </si>
  <si>
    <t>343290</t>
  </si>
  <si>
    <t>343205</t>
  </si>
  <si>
    <t>343204</t>
  </si>
  <si>
    <t>343203</t>
  </si>
  <si>
    <t>Dekorator wnętrz</t>
  </si>
  <si>
    <t>343202</t>
  </si>
  <si>
    <t>Dekorator sklepów</t>
  </si>
  <si>
    <t>343201</t>
  </si>
  <si>
    <t>343104</t>
  </si>
  <si>
    <t>Fotosista</t>
  </si>
  <si>
    <t>343103</t>
  </si>
  <si>
    <t>Fotoreporter</t>
  </si>
  <si>
    <t>343102</t>
  </si>
  <si>
    <t>343101</t>
  </si>
  <si>
    <t>Pozostali instruktorzy fitness i rekreacji ruchowej</t>
  </si>
  <si>
    <t>342390</t>
  </si>
  <si>
    <t>Pracownik do spraw kultury fizycznej i sportu</t>
  </si>
  <si>
    <t>342310</t>
  </si>
  <si>
    <t>Instruktor sztuki walki</t>
  </si>
  <si>
    <t>342309</t>
  </si>
  <si>
    <t>Instruktor sportów ekstremalnych</t>
  </si>
  <si>
    <t>342308</t>
  </si>
  <si>
    <t>Instruktor sportów siłowych</t>
  </si>
  <si>
    <t>342307</t>
  </si>
  <si>
    <t xml:space="preserve">Instruktor rytmiki </t>
  </si>
  <si>
    <t>342306</t>
  </si>
  <si>
    <t>Instruktor rekreacji ruchowej</t>
  </si>
  <si>
    <t>342305</t>
  </si>
  <si>
    <t>Instruktor odnowy biologicznej</t>
  </si>
  <si>
    <t>342304</t>
  </si>
  <si>
    <t xml:space="preserve">Instruktor jazdy konnej </t>
  </si>
  <si>
    <t>342303</t>
  </si>
  <si>
    <t>Instruktor gimnastyki korekcyjnej</t>
  </si>
  <si>
    <t>342302</t>
  </si>
  <si>
    <t>Instruktor fitness</t>
  </si>
  <si>
    <t>342301</t>
  </si>
  <si>
    <t>Trener klasy mistrzowskiej</t>
  </si>
  <si>
    <t>342209</t>
  </si>
  <si>
    <t>Trener klasy II</t>
  </si>
  <si>
    <t>342208</t>
  </si>
  <si>
    <t>Trener klasy I</t>
  </si>
  <si>
    <t>342207</t>
  </si>
  <si>
    <t>Sędzia sportowy</t>
  </si>
  <si>
    <t>342206</t>
  </si>
  <si>
    <t>Menedżer sportu</t>
  </si>
  <si>
    <t>342205</t>
  </si>
  <si>
    <t>Menedżer  imprez sportowych</t>
  </si>
  <si>
    <t>342204</t>
  </si>
  <si>
    <t>Menedżer dyscypliny sportu</t>
  </si>
  <si>
    <t>342203</t>
  </si>
  <si>
    <t>Instruktor sportu osób niepełnosprawnych</t>
  </si>
  <si>
    <t>342202</t>
  </si>
  <si>
    <t>Instruktor dyscypliny sportu</t>
  </si>
  <si>
    <t>342201</t>
  </si>
  <si>
    <t xml:space="preserve">Zawodnik dyscypliny sportu </t>
  </si>
  <si>
    <t>342102</t>
  </si>
  <si>
    <t>Dżokej</t>
  </si>
  <si>
    <t>342101</t>
  </si>
  <si>
    <t>Pozostali pracownicy z zakresu działalności religijnej</t>
  </si>
  <si>
    <t>341390</t>
  </si>
  <si>
    <t>Świecki krzewiciel wiary</t>
  </si>
  <si>
    <t>341302</t>
  </si>
  <si>
    <t>Pracownik parafialny</t>
  </si>
  <si>
    <t>341301</t>
  </si>
  <si>
    <t>Pozostali pracownicy pomocy społecznej i pracy socjalnej</t>
  </si>
  <si>
    <t>341290</t>
  </si>
  <si>
    <t>Pracownik zarządzania kryzysowego</t>
  </si>
  <si>
    <t>341206</t>
  </si>
  <si>
    <t>Pracownik socjalny</t>
  </si>
  <si>
    <t>341205</t>
  </si>
  <si>
    <t>341204</t>
  </si>
  <si>
    <t>341203</t>
  </si>
  <si>
    <t>341202</t>
  </si>
  <si>
    <t>341201</t>
  </si>
  <si>
    <t>Sekretarka w kancelarii prawnej</t>
  </si>
  <si>
    <t>341103</t>
  </si>
  <si>
    <t>Sekretarka notarialna</t>
  </si>
  <si>
    <t>341102</t>
  </si>
  <si>
    <t>Detektyw prywatny</t>
  </si>
  <si>
    <t>341101</t>
  </si>
  <si>
    <t>Pozostali urzędnicy państwowi do spraw nadzoru gdzie indziej niesklasyfikowani</t>
  </si>
  <si>
    <t>335990</t>
  </si>
  <si>
    <t>Inspektor transportu drogowego</t>
  </si>
  <si>
    <t>335909</t>
  </si>
  <si>
    <t>Inspektor sanitarny</t>
  </si>
  <si>
    <t>335908</t>
  </si>
  <si>
    <t>Inspektor do spraw miar i wag</t>
  </si>
  <si>
    <t>335907</t>
  </si>
  <si>
    <t>Inspektor ochrony przeciwpożarowej</t>
  </si>
  <si>
    <t>335906</t>
  </si>
  <si>
    <t>Inspektor kontroli handlu i usług</t>
  </si>
  <si>
    <t>335905</t>
  </si>
  <si>
    <t>Inspektor do spraw obrony cywilnej</t>
  </si>
  <si>
    <t>335904</t>
  </si>
  <si>
    <t>Inspektor budowy mostów</t>
  </si>
  <si>
    <t>335903</t>
  </si>
  <si>
    <t>Inspektor budowy dróg</t>
  </si>
  <si>
    <t>335902</t>
  </si>
  <si>
    <t>Inspektor budowlany</t>
  </si>
  <si>
    <t>335901</t>
  </si>
  <si>
    <t>Funkcjonariusz służb specjalnych</t>
  </si>
  <si>
    <t>335701</t>
  </si>
  <si>
    <t>Pozostali funkcjonariusze służby więziennej</t>
  </si>
  <si>
    <t>335690</t>
  </si>
  <si>
    <t>Funkcjonariusz służby penitencjarnej</t>
  </si>
  <si>
    <t>335602</t>
  </si>
  <si>
    <t>Funkcjonariusz służby ochrony</t>
  </si>
  <si>
    <t>335601</t>
  </si>
  <si>
    <t>Pozostali policjanci służby kryminalnej</t>
  </si>
  <si>
    <t>335590</t>
  </si>
  <si>
    <t>Technik kryminalistyki</t>
  </si>
  <si>
    <t>335503</t>
  </si>
  <si>
    <t>Policjant służby kryminalnej</t>
  </si>
  <si>
    <t>335502</t>
  </si>
  <si>
    <t>Negocjator policyjny</t>
  </si>
  <si>
    <t>335501</t>
  </si>
  <si>
    <t>Pozostali urzędnicy organów udzielających licencji</t>
  </si>
  <si>
    <t>335490</t>
  </si>
  <si>
    <t>Urzędnik do spraw udzielania pozwoleń na prowadzenie działalności gospodarczej</t>
  </si>
  <si>
    <t>335404</t>
  </si>
  <si>
    <t>Urzędnik do spraw udzielania pozwoleń na budowę</t>
  </si>
  <si>
    <t>335403</t>
  </si>
  <si>
    <t>Urzędnik do spraw paszportów</t>
  </si>
  <si>
    <t>335402</t>
  </si>
  <si>
    <t>Urzędnik do spraw licencji</t>
  </si>
  <si>
    <t>335401</t>
  </si>
  <si>
    <t>Pozostali urzędnicy do spraw świadczeń społecznych</t>
  </si>
  <si>
    <t>335390</t>
  </si>
  <si>
    <t>Urzędnik ubezpieczeń społecznych</t>
  </si>
  <si>
    <t>335301</t>
  </si>
  <si>
    <t>Pozostali urzędnicy do spraw podatków</t>
  </si>
  <si>
    <t>335290</t>
  </si>
  <si>
    <t>Urzędnik podatkowy</t>
  </si>
  <si>
    <t>335203</t>
  </si>
  <si>
    <t>Rewident kontroli skarbowej</t>
  </si>
  <si>
    <t>335202</t>
  </si>
  <si>
    <t>Kontroler rozliczeń podatkowych</t>
  </si>
  <si>
    <t>335201</t>
  </si>
  <si>
    <t>Urzędnik do spraw imigracji</t>
  </si>
  <si>
    <t>335103</t>
  </si>
  <si>
    <t>Funkcjonariusz straży granicznej</t>
  </si>
  <si>
    <t>335102</t>
  </si>
  <si>
    <t>Funkcjonariusz celny</t>
  </si>
  <si>
    <t>335101</t>
  </si>
  <si>
    <t>Sekretarka medyczna</t>
  </si>
  <si>
    <t>334402</t>
  </si>
  <si>
    <t>Pracownik do spraw ubezpieczeń medycznych</t>
  </si>
  <si>
    <t>334401</t>
  </si>
  <si>
    <t xml:space="preserve">Pozostali pracownicy administracyjni i sekretarze biura zarządu </t>
  </si>
  <si>
    <t>334390</t>
  </si>
  <si>
    <t>334306</t>
  </si>
  <si>
    <t>Sekretarz konsularny</t>
  </si>
  <si>
    <t>334305</t>
  </si>
  <si>
    <t>Asystent zarządu</t>
  </si>
  <si>
    <t>334304</t>
  </si>
  <si>
    <t xml:space="preserve">Asystent parlamentarny </t>
  </si>
  <si>
    <t>334303</t>
  </si>
  <si>
    <t>Asystent dyrektora</t>
  </si>
  <si>
    <t>334302</t>
  </si>
  <si>
    <t xml:space="preserve">Akredytowany asystent parlamentarny </t>
  </si>
  <si>
    <t>334301</t>
  </si>
  <si>
    <t xml:space="preserve">Sekretarz sądowy  </t>
  </si>
  <si>
    <t>334201</t>
  </si>
  <si>
    <t>Kierownik biura</t>
  </si>
  <si>
    <t>334101</t>
  </si>
  <si>
    <t>Pozostali pośrednicy usług biznesowych gdzie indziej niesklasyfikowani</t>
  </si>
  <si>
    <t>333990</t>
  </si>
  <si>
    <t>333906</t>
  </si>
  <si>
    <t>Tajemniczy klient (mystery shopper)</t>
  </si>
  <si>
    <t>333905</t>
  </si>
  <si>
    <t>Sprzedawca reklam internetowych</t>
  </si>
  <si>
    <t>333904</t>
  </si>
  <si>
    <t>Promotor marki (trendsetter)</t>
  </si>
  <si>
    <t>333903</t>
  </si>
  <si>
    <t>Licytator</t>
  </si>
  <si>
    <t>333902</t>
  </si>
  <si>
    <t>Agent usług artystycznych</t>
  </si>
  <si>
    <t>333901</t>
  </si>
  <si>
    <t>Agent do spraw pozyskiwania gruntów pod nieruchomości</t>
  </si>
  <si>
    <t>333401</t>
  </si>
  <si>
    <t>Pozostali pośrednicy pracy i zatrudnienia</t>
  </si>
  <si>
    <t>333390</t>
  </si>
  <si>
    <t>Pracownik agencji pracy tymczasowej</t>
  </si>
  <si>
    <t>333302</t>
  </si>
  <si>
    <t>Pośrednik pracy</t>
  </si>
  <si>
    <t>333301</t>
  </si>
  <si>
    <t xml:space="preserve">Organizator widowni </t>
  </si>
  <si>
    <t>333205</t>
  </si>
  <si>
    <t>Organizator usług konferencyjnych</t>
  </si>
  <si>
    <t>333204</t>
  </si>
  <si>
    <t xml:space="preserve">Organizator imprez sportowych </t>
  </si>
  <si>
    <t>333203</t>
  </si>
  <si>
    <t>Organizator imprez ślubnych</t>
  </si>
  <si>
    <t>333202</t>
  </si>
  <si>
    <t>Organizator imprez rozrywkowych (organizator eventów)</t>
  </si>
  <si>
    <t>333201</t>
  </si>
  <si>
    <t>Pozostali spedytorzy i pokrewni</t>
  </si>
  <si>
    <t>333190</t>
  </si>
  <si>
    <t>333108</t>
  </si>
  <si>
    <t>333107</t>
  </si>
  <si>
    <t>333106</t>
  </si>
  <si>
    <t>Spedytor</t>
  </si>
  <si>
    <t>333105</t>
  </si>
  <si>
    <t>Pracownik działu logistyki</t>
  </si>
  <si>
    <t>333104</t>
  </si>
  <si>
    <t>Eksploatator portu</t>
  </si>
  <si>
    <t>333103</t>
  </si>
  <si>
    <t>Agent klarujący</t>
  </si>
  <si>
    <t>333102</t>
  </si>
  <si>
    <t>Agent celny</t>
  </si>
  <si>
    <t>333101</t>
  </si>
  <si>
    <t>Pozostali pośrednicy handlowi</t>
  </si>
  <si>
    <t>332490</t>
  </si>
  <si>
    <t>Makler morski</t>
  </si>
  <si>
    <t>332402</t>
  </si>
  <si>
    <t>Makler giełd towarowych</t>
  </si>
  <si>
    <t>332401</t>
  </si>
  <si>
    <t>Zaopatrzeniowiec</t>
  </si>
  <si>
    <t>332302</t>
  </si>
  <si>
    <t>Agent do spraw zakupów</t>
  </si>
  <si>
    <t>332301</t>
  </si>
  <si>
    <t>Przedstawiciel handlowy</t>
  </si>
  <si>
    <t>332203</t>
  </si>
  <si>
    <t>Pracownik centrum elektronicznej obsługi klienta</t>
  </si>
  <si>
    <t>332202</t>
  </si>
  <si>
    <t>Ekspozytor towarów (merchandiser)</t>
  </si>
  <si>
    <t>332201</t>
  </si>
  <si>
    <t>Broker ubezpieczeniowy</t>
  </si>
  <si>
    <t>332104</t>
  </si>
  <si>
    <t>Broker reasekuracyjny</t>
  </si>
  <si>
    <t>332103</t>
  </si>
  <si>
    <t>Akwizytor funduszy emerytalnych</t>
  </si>
  <si>
    <t>332102</t>
  </si>
  <si>
    <t>Agent ubezpieczeniowy</t>
  </si>
  <si>
    <t>332101</t>
  </si>
  <si>
    <t>Taksator ryzyka działalności firm</t>
  </si>
  <si>
    <t>331508</t>
  </si>
  <si>
    <t>Taksator nieruchomości</t>
  </si>
  <si>
    <t>331507</t>
  </si>
  <si>
    <t>Taksator</t>
  </si>
  <si>
    <t>331506</t>
  </si>
  <si>
    <t>Rzeczoznawca samochodowy</t>
  </si>
  <si>
    <t>331505</t>
  </si>
  <si>
    <t>Rzeczoznawca jakości handlowej artykułów rolno-spożywczych</t>
  </si>
  <si>
    <t>331504</t>
  </si>
  <si>
    <t>Rzeczoznawca</t>
  </si>
  <si>
    <t>331503</t>
  </si>
  <si>
    <t>Likwidator szkód</t>
  </si>
  <si>
    <t>331502</t>
  </si>
  <si>
    <t>Gemmolog</t>
  </si>
  <si>
    <t>331501</t>
  </si>
  <si>
    <t>Pozostały średni personel do spraw statystyki i dziedzin pokrewnych</t>
  </si>
  <si>
    <t>331490</t>
  </si>
  <si>
    <t>331403</t>
  </si>
  <si>
    <t>331402</t>
  </si>
  <si>
    <t>Asystent do spraw statystyki</t>
  </si>
  <si>
    <t>331401</t>
  </si>
  <si>
    <t>Księgowy</t>
  </si>
  <si>
    <t>331301</t>
  </si>
  <si>
    <t xml:space="preserve">Pozostali pracownicy do spraw kredytów, pożyczek i pokrewni </t>
  </si>
  <si>
    <t>331290</t>
  </si>
  <si>
    <t>Referent (asystent) bankowości</t>
  </si>
  <si>
    <t>331203</t>
  </si>
  <si>
    <t xml:space="preserve">Pracownik (doradca) do spraw pożyczek </t>
  </si>
  <si>
    <t>331202</t>
  </si>
  <si>
    <t xml:space="preserve">Pracownik (doradca) do spraw kredytów </t>
  </si>
  <si>
    <t>331201</t>
  </si>
  <si>
    <t>Pozostali dealerzy i maklerzy aktywów finansowych</t>
  </si>
  <si>
    <t>331190</t>
  </si>
  <si>
    <t>Pracownik scentralizowanych systemów rozliczeniowych</t>
  </si>
  <si>
    <t>331105</t>
  </si>
  <si>
    <t>Pracownik obsługi produktów finansowych</t>
  </si>
  <si>
    <t>331104</t>
  </si>
  <si>
    <t>Pośrednik finansowy</t>
  </si>
  <si>
    <t>331103</t>
  </si>
  <si>
    <t>Makler papierów wartościowych</t>
  </si>
  <si>
    <t>331102</t>
  </si>
  <si>
    <t>Dealer aktywów finansowych</t>
  </si>
  <si>
    <t>331101</t>
  </si>
  <si>
    <t>Pozostały średni personel do spraw zdrowia gdzie indziej niesklasyfikowany</t>
  </si>
  <si>
    <t>325990</t>
  </si>
  <si>
    <t>325907</t>
  </si>
  <si>
    <t>325906</t>
  </si>
  <si>
    <t>325905</t>
  </si>
  <si>
    <t>Koordynator pobierania i przeszczepiania  tkanek i narządów</t>
  </si>
  <si>
    <t>325904</t>
  </si>
  <si>
    <t>Instruktor terapii uzależnień</t>
  </si>
  <si>
    <t>325903</t>
  </si>
  <si>
    <t>Higienistka szkolna</t>
  </si>
  <si>
    <t>325902</t>
  </si>
  <si>
    <t>Felczer</t>
  </si>
  <si>
    <t>325901</t>
  </si>
  <si>
    <t>325601</t>
  </si>
  <si>
    <t>Pozostały średni personel ochrony środowiska, medycyny pracy i bhp</t>
  </si>
  <si>
    <t>325590</t>
  </si>
  <si>
    <t>Weterynaryjny kontroler sanitarny</t>
  </si>
  <si>
    <t>325512</t>
  </si>
  <si>
    <t>325511</t>
  </si>
  <si>
    <t>Technik dozymetrysta</t>
  </si>
  <si>
    <t>325510</t>
  </si>
  <si>
    <t>325509</t>
  </si>
  <si>
    <t>Technik analizy i monitoringu środowiska</t>
  </si>
  <si>
    <t>325508</t>
  </si>
  <si>
    <t>Strażnik ochrony przyrody / środowiska</t>
  </si>
  <si>
    <t>325507</t>
  </si>
  <si>
    <t>Kontroler higieny mięsa</t>
  </si>
  <si>
    <t>325506</t>
  </si>
  <si>
    <t>Instruktor higieny</t>
  </si>
  <si>
    <t>325505</t>
  </si>
  <si>
    <t>Inspektor ochrony środowiska</t>
  </si>
  <si>
    <t>325504</t>
  </si>
  <si>
    <t>Inspektor ochrony radiologicznej</t>
  </si>
  <si>
    <t>325503</t>
  </si>
  <si>
    <t>Inspektor bezpieczeństwa i higieny pracy</t>
  </si>
  <si>
    <t>325502</t>
  </si>
  <si>
    <t>Edukator ekologiczny</t>
  </si>
  <si>
    <t>325501</t>
  </si>
  <si>
    <t>325402</t>
  </si>
  <si>
    <t>Technik fizjoterapii</t>
  </si>
  <si>
    <t>325401</t>
  </si>
  <si>
    <t>325302</t>
  </si>
  <si>
    <t>Optyk okularowy</t>
  </si>
  <si>
    <t>325301</t>
  </si>
  <si>
    <t>Terapeuta środowiskowy</t>
  </si>
  <si>
    <t>325201</t>
  </si>
  <si>
    <t>325102</t>
  </si>
  <si>
    <t>325101</t>
  </si>
  <si>
    <t>324002</t>
  </si>
  <si>
    <t>Laborant weterynaryjny</t>
  </si>
  <si>
    <t>324001</t>
  </si>
  <si>
    <t>Pozostali praktykujący niekonwencjonalne lub komplementarne metody terapii</t>
  </si>
  <si>
    <t>323090</t>
  </si>
  <si>
    <t>Refleksolog</t>
  </si>
  <si>
    <t>323011</t>
  </si>
  <si>
    <t xml:space="preserve">Osteopata </t>
  </si>
  <si>
    <t>323010</t>
  </si>
  <si>
    <t>Naturopata</t>
  </si>
  <si>
    <t>323009</t>
  </si>
  <si>
    <t>Muzykoterapeuta</t>
  </si>
  <si>
    <t>323008</t>
  </si>
  <si>
    <t>Kynoterapeuta (dogoterapeuta)</t>
  </si>
  <si>
    <t>323007</t>
  </si>
  <si>
    <t>Instruktor hipoterapii</t>
  </si>
  <si>
    <t>323006</t>
  </si>
  <si>
    <t>Homeopata</t>
  </si>
  <si>
    <t>323005</t>
  </si>
  <si>
    <t>Chiropraktyk</t>
  </si>
  <si>
    <t>323004</t>
  </si>
  <si>
    <t>Biomasażysta</t>
  </si>
  <si>
    <t>323003</t>
  </si>
  <si>
    <t>Bioenergoterapeuta</t>
  </si>
  <si>
    <t>323002</t>
  </si>
  <si>
    <t>Akupunkturzysta</t>
  </si>
  <si>
    <t>323001</t>
  </si>
  <si>
    <t>322002</t>
  </si>
  <si>
    <t>322001</t>
  </si>
  <si>
    <t>321403</t>
  </si>
  <si>
    <t>321402</t>
  </si>
  <si>
    <t>321401</t>
  </si>
  <si>
    <t>321301</t>
  </si>
  <si>
    <t>Technik analityki medycznej</t>
  </si>
  <si>
    <t>321201</t>
  </si>
  <si>
    <t>Pozostali operatorzy aparatury medycznej</t>
  </si>
  <si>
    <t>321190</t>
  </si>
  <si>
    <t>321103</t>
  </si>
  <si>
    <t>Perfuzjonista</t>
  </si>
  <si>
    <t>321102</t>
  </si>
  <si>
    <t>Operator systemów sterylizacji artykułów sanitarnych, sprzętu i aparatów medycznych</t>
  </si>
  <si>
    <t>321101</t>
  </si>
  <si>
    <t>Technik urządzeń ruchu lotniczego</t>
  </si>
  <si>
    <t>315501</t>
  </si>
  <si>
    <t>Pozostali kontrolerzy ruchu lotniczego i pokrewni</t>
  </si>
  <si>
    <t>315490</t>
  </si>
  <si>
    <t>Pracownik operacyjny służb ruchu lotniczego</t>
  </si>
  <si>
    <t>315404</t>
  </si>
  <si>
    <t>Kontroler ruchu lotniczego</t>
  </si>
  <si>
    <t>315403</t>
  </si>
  <si>
    <t>Informator służby informacji powietrznej</t>
  </si>
  <si>
    <t>315402</t>
  </si>
  <si>
    <t>Dyspozytor lotniczy</t>
  </si>
  <si>
    <t>315401</t>
  </si>
  <si>
    <t>Pozostali piloci statków powietrznych i personel pokrewny</t>
  </si>
  <si>
    <t>315390</t>
  </si>
  <si>
    <t>315317</t>
  </si>
  <si>
    <t>315316</t>
  </si>
  <si>
    <t>Skoczek spadochronowy doświadczalny</t>
  </si>
  <si>
    <t>315315</t>
  </si>
  <si>
    <t>Skoczek spadochronowy – instruktor</t>
  </si>
  <si>
    <t>315314</t>
  </si>
  <si>
    <t>Radiooperator pokładowy</t>
  </si>
  <si>
    <t>315313</t>
  </si>
  <si>
    <t>Pilot wiatrakowcowy zawodowy</t>
  </si>
  <si>
    <t>315312</t>
  </si>
  <si>
    <t>Pilot śmigłowcowy  zawodowy / liniowy</t>
  </si>
  <si>
    <t>315311</t>
  </si>
  <si>
    <t>Pilot szybowcowy – instruktor</t>
  </si>
  <si>
    <t>315310</t>
  </si>
  <si>
    <t>Pilot sterowcowy zawodowy / liniowy</t>
  </si>
  <si>
    <t>315309</t>
  </si>
  <si>
    <t>Pilot samolotowy  zawodowy / liniowy</t>
  </si>
  <si>
    <t>315308</t>
  </si>
  <si>
    <t>Pilot doświadczalny</t>
  </si>
  <si>
    <t>315307</t>
  </si>
  <si>
    <t>Pilot balonu wolnego – instruktor</t>
  </si>
  <si>
    <t>315306</t>
  </si>
  <si>
    <t>Operator tankowania statków powietrznych</t>
  </si>
  <si>
    <t>315305</t>
  </si>
  <si>
    <t>Operator pokładowych urządzeń specjalnych</t>
  </si>
  <si>
    <t>315304</t>
  </si>
  <si>
    <t>Obserwator pokładowy prób w locie</t>
  </si>
  <si>
    <t>315303</t>
  </si>
  <si>
    <t>Nawigator lotniczy</t>
  </si>
  <si>
    <t>315302</t>
  </si>
  <si>
    <t>Mechanik pokładowy</t>
  </si>
  <si>
    <t>315301</t>
  </si>
  <si>
    <t>Pozostali oficerowie pokładowi, piloci żeglugi i pokrewni</t>
  </si>
  <si>
    <t>315290</t>
  </si>
  <si>
    <t>315216</t>
  </si>
  <si>
    <t>315215</t>
  </si>
  <si>
    <t>315214</t>
  </si>
  <si>
    <t>Przewoźnik żeglugi śródlądowej</t>
  </si>
  <si>
    <t>315213</t>
  </si>
  <si>
    <t>Pilot żeglugi śródlądowej</t>
  </si>
  <si>
    <t>315212</t>
  </si>
  <si>
    <t>Pilot morski</t>
  </si>
  <si>
    <t>315211</t>
  </si>
  <si>
    <t>Operator systemu VTS</t>
  </si>
  <si>
    <t>315210</t>
  </si>
  <si>
    <t>Oficer portu</t>
  </si>
  <si>
    <t>315209</t>
  </si>
  <si>
    <t>Oficer pokładowy</t>
  </si>
  <si>
    <t>315208</t>
  </si>
  <si>
    <t>Kapitan żeglugi przybrzeżnej</t>
  </si>
  <si>
    <t>315207</t>
  </si>
  <si>
    <t>Kapitan statku żeglugi śródlądowej</t>
  </si>
  <si>
    <t>315206</t>
  </si>
  <si>
    <t>Kapitan statku morskiego</t>
  </si>
  <si>
    <t>315205</t>
  </si>
  <si>
    <t>Kapitan portu morskiego</t>
  </si>
  <si>
    <t>315204</t>
  </si>
  <si>
    <t>Inspektor bezpieczeństwa żeglugi</t>
  </si>
  <si>
    <t>315203</t>
  </si>
  <si>
    <t>Bosman portu</t>
  </si>
  <si>
    <t>315202</t>
  </si>
  <si>
    <t>Bosman</t>
  </si>
  <si>
    <t>315201</t>
  </si>
  <si>
    <t>Pozostali pracownicy służb technicznych żeglugi</t>
  </si>
  <si>
    <t>315190</t>
  </si>
  <si>
    <t>315105</t>
  </si>
  <si>
    <t>Stermotorzysta żeglugi śródlądowej</t>
  </si>
  <si>
    <t>315104</t>
  </si>
  <si>
    <t>Oficer mechanik statku morskiego</t>
  </si>
  <si>
    <t>315103</t>
  </si>
  <si>
    <t>Oficer elektroautomatyk okrętowy</t>
  </si>
  <si>
    <t>315102</t>
  </si>
  <si>
    <t>Mechanik statku żeglugi śródlądowej</t>
  </si>
  <si>
    <t>315101</t>
  </si>
  <si>
    <t>Pozostali technicy technologii żywności</t>
  </si>
  <si>
    <t>314490</t>
  </si>
  <si>
    <t>Technik technologii żywności – przetwórstwo ziemniaczane</t>
  </si>
  <si>
    <t>314417</t>
  </si>
  <si>
    <t>Technik technologii żywności – przetwórstwo zbożowe</t>
  </si>
  <si>
    <t>314416</t>
  </si>
  <si>
    <t>Technik technologii żywności – przetwórstwo surowców olejarskich</t>
  </si>
  <si>
    <t>314415</t>
  </si>
  <si>
    <t>Technik technologii żywności – przetwórstwo rybne</t>
  </si>
  <si>
    <t>314414</t>
  </si>
  <si>
    <t>Technik technologii żywności – przetwórstwo owocowo-warzywne</t>
  </si>
  <si>
    <t>314413</t>
  </si>
  <si>
    <t>Technik technologii żywności – przetwórstwo mleczarskie</t>
  </si>
  <si>
    <t>314412</t>
  </si>
  <si>
    <t>Technik technologii żywności – przetwórstwo mięsne</t>
  </si>
  <si>
    <t>314411</t>
  </si>
  <si>
    <t>Technik technologii żywności – przetwórstwo jajczarsko-drobiarskie</t>
  </si>
  <si>
    <t>314410</t>
  </si>
  <si>
    <t>Technik technologii żywności – przetwórstwo fermentacyjne</t>
  </si>
  <si>
    <t>314409</t>
  </si>
  <si>
    <t>Technik technologii żywności – przechowalnictwo chłodnicze i technologia  żywności  mrożonej</t>
  </si>
  <si>
    <t>314408</t>
  </si>
  <si>
    <t>Technik technologii żywności – produkcja piekarsko-ciastkarska</t>
  </si>
  <si>
    <t>314407</t>
  </si>
  <si>
    <t>Technik technologii żywności – produkcja koncentratów spożywczych</t>
  </si>
  <si>
    <t>314406</t>
  </si>
  <si>
    <t>Technik technologii żywności – produkcja cukiernicza</t>
  </si>
  <si>
    <t>314405</t>
  </si>
  <si>
    <t>Technik technologii żywności – cukrownictwo</t>
  </si>
  <si>
    <t>314404</t>
  </si>
  <si>
    <t>314403</t>
  </si>
  <si>
    <t>314402</t>
  </si>
  <si>
    <t>Kontroler jakości produktów spożywczych</t>
  </si>
  <si>
    <t>314401</t>
  </si>
  <si>
    <t>314301</t>
  </si>
  <si>
    <t>Pozostali technicy rolnictwa i pokrewni</t>
  </si>
  <si>
    <t>314290</t>
  </si>
  <si>
    <t>314208</t>
  </si>
  <si>
    <t>314207</t>
  </si>
  <si>
    <t>314206</t>
  </si>
  <si>
    <t>314205</t>
  </si>
  <si>
    <t>Technik hodowca zwierząt</t>
  </si>
  <si>
    <t>314204</t>
  </si>
  <si>
    <t>314203</t>
  </si>
  <si>
    <t>314202</t>
  </si>
  <si>
    <t>Laborant nasiennictwa</t>
  </si>
  <si>
    <t>314201</t>
  </si>
  <si>
    <t xml:space="preserve">Pozostali technicy nauk biologicznych </t>
  </si>
  <si>
    <t>314190</t>
  </si>
  <si>
    <t>Laborant w hodowli roślin</t>
  </si>
  <si>
    <t>314103</t>
  </si>
  <si>
    <t>Laborant biochemiczny</t>
  </si>
  <si>
    <t>314102</t>
  </si>
  <si>
    <t>Laborant bakteriologiczny</t>
  </si>
  <si>
    <t>314101</t>
  </si>
  <si>
    <t>Pozostali kontrolerzy (sterowniczy) procesów przemysłowych gdzie indziej niesklasyfikowani</t>
  </si>
  <si>
    <t>313990</t>
  </si>
  <si>
    <t>Operator zautomatyzowanej i zrobotyzowanej linii produkcyjnej w przemyśle elektromaszynowym</t>
  </si>
  <si>
    <t>313904</t>
  </si>
  <si>
    <t>Operator robotów i manipulatorów przemysłowych</t>
  </si>
  <si>
    <t>313903</t>
  </si>
  <si>
    <t>Kontroler urządzeń do produkcji papieru</t>
  </si>
  <si>
    <t>313902</t>
  </si>
  <si>
    <t>Kontroler robotów przemysłowych</t>
  </si>
  <si>
    <t>313901</t>
  </si>
  <si>
    <t>Pozostali kontrolerzy (sterowniczy) procesów metalurgicznych</t>
  </si>
  <si>
    <t>313590</t>
  </si>
  <si>
    <t>Kontroler urządzeń walcowniczych</t>
  </si>
  <si>
    <t>313505</t>
  </si>
  <si>
    <t>Kontroler urządzeń odlewniczych</t>
  </si>
  <si>
    <t>313504</t>
  </si>
  <si>
    <t>Kontroler urządzeń obróbki cieplnej metali</t>
  </si>
  <si>
    <t>313503</t>
  </si>
  <si>
    <t>Kontroler urządzeń do wytopu metali</t>
  </si>
  <si>
    <t>313502</t>
  </si>
  <si>
    <t>Kontroler urządzeń do ciągnienia i tłoczenia metali</t>
  </si>
  <si>
    <t>313501</t>
  </si>
  <si>
    <t>Kontroler procesów przeróbki ropy naftowej i gazu</t>
  </si>
  <si>
    <t>313401</t>
  </si>
  <si>
    <t>Pozostali kontrolerzy (sterowniczy) procesów w przemyśle chemicznym</t>
  </si>
  <si>
    <t>313390</t>
  </si>
  <si>
    <t>Kontroler urządzeń koksowniczych</t>
  </si>
  <si>
    <t>313307</t>
  </si>
  <si>
    <t>Kontroler urządzeń filtrujących i oddzielających</t>
  </si>
  <si>
    <t>313306</t>
  </si>
  <si>
    <t xml:space="preserve">Kontroler urządzeń do obróbki cieplnej chemikaliów </t>
  </si>
  <si>
    <t>313305</t>
  </si>
  <si>
    <t xml:space="preserve">Kontroler urządzeń destylacyjnych i rektyfikacyjnych </t>
  </si>
  <si>
    <t>313304</t>
  </si>
  <si>
    <t>Kontroler reaktorów chemicznych</t>
  </si>
  <si>
    <t>313303</t>
  </si>
  <si>
    <t>Kontroler procesów w produkcji włókien chemicznych</t>
  </si>
  <si>
    <t>313302</t>
  </si>
  <si>
    <t>Kontroler procesów w produkcji nawozów sztucznych</t>
  </si>
  <si>
    <t>313301</t>
  </si>
  <si>
    <t>Pozostali operatorzy urządzeń do spalania odpadów, uzdatniania wody i pokrewni</t>
  </si>
  <si>
    <t>313290</t>
  </si>
  <si>
    <t>Operator urządzeń uzdatniania i demineralizacji wody</t>
  </si>
  <si>
    <t>313209</t>
  </si>
  <si>
    <t>Operator urządzeń oczyszczania ścieków</t>
  </si>
  <si>
    <t>313208</t>
  </si>
  <si>
    <t>Operator urządzeń klimatyzacyjnych i odpylających</t>
  </si>
  <si>
    <t>313207</t>
  </si>
  <si>
    <t>Operator spalarni odpadów komunalnych</t>
  </si>
  <si>
    <t>313206</t>
  </si>
  <si>
    <t>Operator (maszynista) stacji pomp</t>
  </si>
  <si>
    <t>313205</t>
  </si>
  <si>
    <t>Maszynista wentylatorów w kopalni</t>
  </si>
  <si>
    <t>313204</t>
  </si>
  <si>
    <t>Maszynista sprężarek</t>
  </si>
  <si>
    <t>313203</t>
  </si>
  <si>
    <t>Maszynista chłodni</t>
  </si>
  <si>
    <t>313202</t>
  </si>
  <si>
    <t>Aparatowy utylizacji odpadów toksycznych</t>
  </si>
  <si>
    <t>313201</t>
  </si>
  <si>
    <t>Pozostali operatorzy urządzeń energetycznych</t>
  </si>
  <si>
    <t>313190</t>
  </si>
  <si>
    <t>Obchodowy bloku</t>
  </si>
  <si>
    <t>313110</t>
  </si>
  <si>
    <t>Maszynista urządzeń pomocniczych elektrowni</t>
  </si>
  <si>
    <t>313109</t>
  </si>
  <si>
    <t>Maszynista urządzeń ciepłowniczych elektrowni</t>
  </si>
  <si>
    <t>313108</t>
  </si>
  <si>
    <t>Maszynista turbozespołu wodnego</t>
  </si>
  <si>
    <t>313107</t>
  </si>
  <si>
    <t>Maszynista turbozespołu parowego</t>
  </si>
  <si>
    <t>313106</t>
  </si>
  <si>
    <t>Maszynista agregatów prądotwórczych</t>
  </si>
  <si>
    <t>313105</t>
  </si>
  <si>
    <t>Elektroenergetyk pomiarów i zabezpieczeń</t>
  </si>
  <si>
    <t>313104</t>
  </si>
  <si>
    <t>Elektroenergetyk nastawni</t>
  </si>
  <si>
    <t>313103</t>
  </si>
  <si>
    <t>Elektroenergetyk elektrowni wodnych</t>
  </si>
  <si>
    <t>313102</t>
  </si>
  <si>
    <t>Elektroenergetyk elektrowni cieplnych</t>
  </si>
  <si>
    <t>313101</t>
  </si>
  <si>
    <t>Pozostali mistrzowie produkcji w budownictwie</t>
  </si>
  <si>
    <t>312390</t>
  </si>
  <si>
    <t>Mistrz produkcji w budownictwie wodnym</t>
  </si>
  <si>
    <t>312306</t>
  </si>
  <si>
    <t>Mistrz produkcji w budownictwie przemysłowym</t>
  </si>
  <si>
    <t>312305</t>
  </si>
  <si>
    <t>Mistrz produkcji w budownictwie ogólnym</t>
  </si>
  <si>
    <t>312304</t>
  </si>
  <si>
    <t>Mistrz produkcji w budownictwie mostowym</t>
  </si>
  <si>
    <t>312303</t>
  </si>
  <si>
    <t>Mistrz produkcji w budownictwie kolejowym</t>
  </si>
  <si>
    <t>312302</t>
  </si>
  <si>
    <t>Mistrz produkcji w budownictwie drogowym</t>
  </si>
  <si>
    <t>312301</t>
  </si>
  <si>
    <t>Pozostali mistrzowie produkcji w przemyśle przetwórczym</t>
  </si>
  <si>
    <t>312290</t>
  </si>
  <si>
    <t>Mistrz produkcji w przemyśle włókienniczym</t>
  </si>
  <si>
    <t>312209</t>
  </si>
  <si>
    <t>Mistrz produkcji w przemyśle spożywczym</t>
  </si>
  <si>
    <t>312208</t>
  </si>
  <si>
    <t>Mistrz produkcji w przemyśle samochodowym</t>
  </si>
  <si>
    <t>312207</t>
  </si>
  <si>
    <t xml:space="preserve">Mistrz produkcji w przemyśle metalurgicznym </t>
  </si>
  <si>
    <t>312206</t>
  </si>
  <si>
    <t>Mistrz produkcji w przemyśle farmaceutycznym</t>
  </si>
  <si>
    <t>312205</t>
  </si>
  <si>
    <t>Mistrz produkcji w przemyśle elektronicznym</t>
  </si>
  <si>
    <t>312204</t>
  </si>
  <si>
    <t>Mistrz produkcji w przemyśle elektromaszynowym</t>
  </si>
  <si>
    <t>312203</t>
  </si>
  <si>
    <t>Mistrz produkcji w przemyśle drzewnym</t>
  </si>
  <si>
    <t>312202</t>
  </si>
  <si>
    <t>Mistrz produkcji w przemyśle chemicznym</t>
  </si>
  <si>
    <t>312201</t>
  </si>
  <si>
    <t>Mistrz produkcji w górnictwie podziemnym</t>
  </si>
  <si>
    <t>312103</t>
  </si>
  <si>
    <t>Mistrz produkcji w górnictwie otworowym</t>
  </si>
  <si>
    <t>312102</t>
  </si>
  <si>
    <t>Mistrz produkcji w górnictwie odkrywkowym</t>
  </si>
  <si>
    <t>312101</t>
  </si>
  <si>
    <t>Pozostali technicy nauk fizycznych i technicznych gdzie indziej niesklasyfikowani</t>
  </si>
  <si>
    <t>311990</t>
  </si>
  <si>
    <t>311932</t>
  </si>
  <si>
    <t>311931</t>
  </si>
  <si>
    <t>Technik urządzeń i systemów energii odnawialnej</t>
  </si>
  <si>
    <t>311930</t>
  </si>
  <si>
    <t>Technik urządzeń chłodniczych</t>
  </si>
  <si>
    <t>311929</t>
  </si>
  <si>
    <t>311928</t>
  </si>
  <si>
    <t>311927</t>
  </si>
  <si>
    <t>311926</t>
  </si>
  <si>
    <t>311925</t>
  </si>
  <si>
    <t>311924</t>
  </si>
  <si>
    <t>Technik technologii materiałów budowlanych</t>
  </si>
  <si>
    <t>311923</t>
  </si>
  <si>
    <t>311922</t>
  </si>
  <si>
    <t>311921</t>
  </si>
  <si>
    <t>Technik systemów zabezpieczeń technicznych osób i mienia</t>
  </si>
  <si>
    <t>311920</t>
  </si>
  <si>
    <t>311919</t>
  </si>
  <si>
    <t>311918</t>
  </si>
  <si>
    <t>Technik organizacji produkcji</t>
  </si>
  <si>
    <t>311917</t>
  </si>
  <si>
    <t>311916</t>
  </si>
  <si>
    <t>Technik normowania pracy</t>
  </si>
  <si>
    <t>311915</t>
  </si>
  <si>
    <t>311914</t>
  </si>
  <si>
    <t>Technik gazownictwa</t>
  </si>
  <si>
    <t>311913</t>
  </si>
  <si>
    <t>311912</t>
  </si>
  <si>
    <t>311911</t>
  </si>
  <si>
    <t>311910</t>
  </si>
  <si>
    <t>Technik automatyk</t>
  </si>
  <si>
    <t>311909</t>
  </si>
  <si>
    <t>Technik akustyk</t>
  </si>
  <si>
    <t>311908</t>
  </si>
  <si>
    <t>Serwisant urządzeń medycznych</t>
  </si>
  <si>
    <t>311907</t>
  </si>
  <si>
    <t>Pracownik obsługi bankomatów</t>
  </si>
  <si>
    <t>311906</t>
  </si>
  <si>
    <t>Operator reaktora</t>
  </si>
  <si>
    <t>311905</t>
  </si>
  <si>
    <t>Operator badań defektoskopowych</t>
  </si>
  <si>
    <t>311904</t>
  </si>
  <si>
    <t>311903</t>
  </si>
  <si>
    <t>Kontroler jakości połączeń spawanych</t>
  </si>
  <si>
    <t>311902</t>
  </si>
  <si>
    <t>Cechowniczy</t>
  </si>
  <si>
    <t>311901</t>
  </si>
  <si>
    <t>Pozostali kreślarze</t>
  </si>
  <si>
    <t>311890</t>
  </si>
  <si>
    <t>Rysownik kartograficzny</t>
  </si>
  <si>
    <t>311802</t>
  </si>
  <si>
    <t>Rysownik geodezyjny</t>
  </si>
  <si>
    <t>311801</t>
  </si>
  <si>
    <t>Pozostali technicy górnictwa, metalurgii i pokrewni</t>
  </si>
  <si>
    <t>311790</t>
  </si>
  <si>
    <t>311707</t>
  </si>
  <si>
    <t>311706</t>
  </si>
  <si>
    <t>311705</t>
  </si>
  <si>
    <t>311704</t>
  </si>
  <si>
    <t>311703</t>
  </si>
  <si>
    <t>311702</t>
  </si>
  <si>
    <t>311701</t>
  </si>
  <si>
    <t>Pozostali technicy chemicy i pokrewni</t>
  </si>
  <si>
    <t>311690</t>
  </si>
  <si>
    <t>Technik zabezpieczeń przeciwkorozyjnych</t>
  </si>
  <si>
    <t>311606</t>
  </si>
  <si>
    <t>Technik technologii środków kosmetycznych</t>
  </si>
  <si>
    <t>311605</t>
  </si>
  <si>
    <t>Technik technologii środków farmaceutycznych</t>
  </si>
  <si>
    <t>311604</t>
  </si>
  <si>
    <t>311603</t>
  </si>
  <si>
    <t>Technik przetwórstwa tworzyw sztucznych</t>
  </si>
  <si>
    <t>311602</t>
  </si>
  <si>
    <t>311601</t>
  </si>
  <si>
    <t>Pozostali technicy mechanicy</t>
  </si>
  <si>
    <t>311590</t>
  </si>
  <si>
    <t>311513</t>
  </si>
  <si>
    <t>311512</t>
  </si>
  <si>
    <t>Technik mechanik urządzeń przemysłowych</t>
  </si>
  <si>
    <t>311511</t>
  </si>
  <si>
    <t>Technik mechanik precyzyjny</t>
  </si>
  <si>
    <t>311510</t>
  </si>
  <si>
    <t>Technik mechanik obróbki skrawaniem</t>
  </si>
  <si>
    <t>311509</t>
  </si>
  <si>
    <t>Technik mechanik maszyn i urządzeń</t>
  </si>
  <si>
    <t>311508</t>
  </si>
  <si>
    <t>Technik mechanik – konserwator urządzeń dźwigowych</t>
  </si>
  <si>
    <t>311507</t>
  </si>
  <si>
    <t>Technik mechanik eksploatacji środków transportu</t>
  </si>
  <si>
    <t>311506</t>
  </si>
  <si>
    <t>Technik mechanik budowy środków transportu</t>
  </si>
  <si>
    <t>311505</t>
  </si>
  <si>
    <t>311504</t>
  </si>
  <si>
    <t xml:space="preserve">Kontroler stanu technicznego pojazdów </t>
  </si>
  <si>
    <t>311503</t>
  </si>
  <si>
    <t>Kontroler jakości wyrobów mechanicznych</t>
  </si>
  <si>
    <t>311502</t>
  </si>
  <si>
    <t xml:space="preserve">Diagnosta uprawniony do wykonywania badań technicznych pojazdów </t>
  </si>
  <si>
    <t>311501</t>
  </si>
  <si>
    <t>Pozostali technicy elektronicy i pokrewni</t>
  </si>
  <si>
    <t>311490</t>
  </si>
  <si>
    <t>311410</t>
  </si>
  <si>
    <t>311409</t>
  </si>
  <si>
    <t>311408</t>
  </si>
  <si>
    <t>311407</t>
  </si>
  <si>
    <t>Projektant systemów alarmowych</t>
  </si>
  <si>
    <t>311406</t>
  </si>
  <si>
    <t>Kontroler jakości wyrobów elektronicznych</t>
  </si>
  <si>
    <t>311405</t>
  </si>
  <si>
    <t>Instalator systemów telewizji przemysłowej</t>
  </si>
  <si>
    <t>311404</t>
  </si>
  <si>
    <t>Instalator systemów alarmowych przeciwkradzieżowych</t>
  </si>
  <si>
    <t>311403</t>
  </si>
  <si>
    <t>Instalator systemów alarmowych</t>
  </si>
  <si>
    <t>311402</t>
  </si>
  <si>
    <t>Diagnosta kolejowy</t>
  </si>
  <si>
    <t>311401</t>
  </si>
  <si>
    <t>Pozostali technicy elektrycy</t>
  </si>
  <si>
    <t>311390</t>
  </si>
  <si>
    <t>Technik energetyk</t>
  </si>
  <si>
    <t>311307</t>
  </si>
  <si>
    <t>Technik elektryk urządzeń  zabezpieczenia i sterowania  ruchem kolejowym</t>
  </si>
  <si>
    <t>311306</t>
  </si>
  <si>
    <t>Technik elektryk samochodowy</t>
  </si>
  <si>
    <t>311305</t>
  </si>
  <si>
    <t>Technik elektryk kolejowych sieci elektroenergetycznych</t>
  </si>
  <si>
    <t>311304</t>
  </si>
  <si>
    <t>311303</t>
  </si>
  <si>
    <t>311302</t>
  </si>
  <si>
    <t>Kontroler jakości wyrobów elektrycznych</t>
  </si>
  <si>
    <t>311301</t>
  </si>
  <si>
    <t>Pozostali technicy budownictwa</t>
  </si>
  <si>
    <t>311290</t>
  </si>
  <si>
    <t>311209</t>
  </si>
  <si>
    <t>311208</t>
  </si>
  <si>
    <t>311207</t>
  </si>
  <si>
    <t>311206</t>
  </si>
  <si>
    <t>311205</t>
  </si>
  <si>
    <t>311204</t>
  </si>
  <si>
    <t>Technik architekt</t>
  </si>
  <si>
    <t>311203</t>
  </si>
  <si>
    <t>Laborant budowlany</t>
  </si>
  <si>
    <t>311202</t>
  </si>
  <si>
    <t>Kosztorysant budowlany</t>
  </si>
  <si>
    <t>311201</t>
  </si>
  <si>
    <t>Pozostali technicy nauk chemicznych, fizycznych i pokrewni</t>
  </si>
  <si>
    <t>311190</t>
  </si>
  <si>
    <t>Technik metrolog</t>
  </si>
  <si>
    <t>311109</t>
  </si>
  <si>
    <t>311108</t>
  </si>
  <si>
    <t>311107</t>
  </si>
  <si>
    <t>311106</t>
  </si>
  <si>
    <t>311105</t>
  </si>
  <si>
    <t>311104</t>
  </si>
  <si>
    <t>311103</t>
  </si>
  <si>
    <t>Probierz</t>
  </si>
  <si>
    <t>311102</t>
  </si>
  <si>
    <t>Laborant chemiczny</t>
  </si>
  <si>
    <t>311101</t>
  </si>
  <si>
    <t>Pozostali twórcy i artyści gdzie indziej niesklasyfikowani</t>
  </si>
  <si>
    <t>265990</t>
  </si>
  <si>
    <t xml:space="preserve">Twórca ludowy </t>
  </si>
  <si>
    <t>265901</t>
  </si>
  <si>
    <t>Spiker radiowy</t>
  </si>
  <si>
    <t>265606</t>
  </si>
  <si>
    <t>Prezenter telewizyjny</t>
  </si>
  <si>
    <t>265605</t>
  </si>
  <si>
    <t>Prezenter muzyczny (discjockey)</t>
  </si>
  <si>
    <t>265604</t>
  </si>
  <si>
    <t>Lektor dialogów filmowych i radiowych</t>
  </si>
  <si>
    <t>265603</t>
  </si>
  <si>
    <t>Konferansjer</t>
  </si>
  <si>
    <t>265602</t>
  </si>
  <si>
    <t>Komentator sportowy</t>
  </si>
  <si>
    <t>265601</t>
  </si>
  <si>
    <t>Mim</t>
  </si>
  <si>
    <t>265503</t>
  </si>
  <si>
    <t>Aktor lalkarz</t>
  </si>
  <si>
    <t>265502</t>
  </si>
  <si>
    <t>Aktor</t>
  </si>
  <si>
    <t>265501</t>
  </si>
  <si>
    <t xml:space="preserve">Pozostali producenci filmowi, reżyserzy i pokrewni </t>
  </si>
  <si>
    <t>265490</t>
  </si>
  <si>
    <t>Reżyser telewizyjny</t>
  </si>
  <si>
    <t>265409</t>
  </si>
  <si>
    <t xml:space="preserve">Reżyser teatralny </t>
  </si>
  <si>
    <t>265408</t>
  </si>
  <si>
    <t>Reżyser filmowy</t>
  </si>
  <si>
    <t>265407</t>
  </si>
  <si>
    <t>Realizator programu telewizyjnego</t>
  </si>
  <si>
    <t>265406</t>
  </si>
  <si>
    <t>Producent telewizyjny</t>
  </si>
  <si>
    <t>265405</t>
  </si>
  <si>
    <t>Producent teatralny</t>
  </si>
  <si>
    <t>265404</t>
  </si>
  <si>
    <t>Producent filmowy</t>
  </si>
  <si>
    <t>265403</t>
  </si>
  <si>
    <t>Operator obrazu</t>
  </si>
  <si>
    <t>265402</t>
  </si>
  <si>
    <t>Asystent reżysera filmowego</t>
  </si>
  <si>
    <t>265401</t>
  </si>
  <si>
    <t>Pozostali choreografowie i tancerze</t>
  </si>
  <si>
    <t>265390</t>
  </si>
  <si>
    <t>Tancerz baletowy</t>
  </si>
  <si>
    <t>265302</t>
  </si>
  <si>
    <t>Choreograf</t>
  </si>
  <si>
    <t>265301</t>
  </si>
  <si>
    <t>Pozostali kompozytorzy, artyści muzycy i śpiewacy</t>
  </si>
  <si>
    <t>265290</t>
  </si>
  <si>
    <t>Piosenkarz</t>
  </si>
  <si>
    <t>265207</t>
  </si>
  <si>
    <t xml:space="preserve">Muzykolog </t>
  </si>
  <si>
    <t>265206</t>
  </si>
  <si>
    <t>Muzyk reżyser dźwięku</t>
  </si>
  <si>
    <t>265205</t>
  </si>
  <si>
    <t>Kompozytor</t>
  </si>
  <si>
    <t>265204</t>
  </si>
  <si>
    <t>Dyrygent</t>
  </si>
  <si>
    <t>265203</t>
  </si>
  <si>
    <t>Artysta muzyk wokalista</t>
  </si>
  <si>
    <t>265202</t>
  </si>
  <si>
    <t>Artysta muzyk instrumentalista</t>
  </si>
  <si>
    <t>265201</t>
  </si>
  <si>
    <t xml:space="preserve">Pozostali artyści plastycy </t>
  </si>
  <si>
    <t>265190</t>
  </si>
  <si>
    <t>Scenograf</t>
  </si>
  <si>
    <t>265106</t>
  </si>
  <si>
    <t>Konserwator dzieł sztuki</t>
  </si>
  <si>
    <t>265105</t>
  </si>
  <si>
    <t>Artysta rzeźbiarz</t>
  </si>
  <si>
    <t>265104</t>
  </si>
  <si>
    <t>Artysta malarz</t>
  </si>
  <si>
    <t>265103</t>
  </si>
  <si>
    <t>Artysta grafik</t>
  </si>
  <si>
    <t>265102</t>
  </si>
  <si>
    <t>Artysta fotografik</t>
  </si>
  <si>
    <t>265101</t>
  </si>
  <si>
    <t>Pozostali filolodzy i tłumacze</t>
  </si>
  <si>
    <t>264390</t>
  </si>
  <si>
    <t>Tłumacz tekstów</t>
  </si>
  <si>
    <t>264315</t>
  </si>
  <si>
    <t>Tłumacz konferencyjny ustny</t>
  </si>
  <si>
    <t>264314</t>
  </si>
  <si>
    <t>Tłumacz języka włoskiego</t>
  </si>
  <si>
    <t>264313</t>
  </si>
  <si>
    <t>Tłumacz języka rosyjskiego</t>
  </si>
  <si>
    <t>264312</t>
  </si>
  <si>
    <t>Tłumacz języka niemieckiego</t>
  </si>
  <si>
    <t>264311</t>
  </si>
  <si>
    <t>Tłumacz języka migowego</t>
  </si>
  <si>
    <t>264310</t>
  </si>
  <si>
    <t>Tłumacz języka japońskiego</t>
  </si>
  <si>
    <t>264309</t>
  </si>
  <si>
    <t>Tłumacz języka hiszpańskiego</t>
  </si>
  <si>
    <t>264308</t>
  </si>
  <si>
    <t>Tłumacz języka francuskiego</t>
  </si>
  <si>
    <t>264307</t>
  </si>
  <si>
    <t>Tłumacz języka chińskiego</t>
  </si>
  <si>
    <t>264306</t>
  </si>
  <si>
    <t>Tłumacz języka arabskiego</t>
  </si>
  <si>
    <t>264305</t>
  </si>
  <si>
    <t>Tłumacz języka angielskiego</t>
  </si>
  <si>
    <t>264304</t>
  </si>
  <si>
    <t>Filolog –  filologia polska</t>
  </si>
  <si>
    <t>264303</t>
  </si>
  <si>
    <t>Filolog – filologia obcojęzyczna</t>
  </si>
  <si>
    <t>264302</t>
  </si>
  <si>
    <t>Filolog – filologia klasyczna</t>
  </si>
  <si>
    <t>264301</t>
  </si>
  <si>
    <t>Reporter radiowy / telewizyjny / prasowy</t>
  </si>
  <si>
    <t>264205</t>
  </si>
  <si>
    <t>Redaktor programowy</t>
  </si>
  <si>
    <t>264204</t>
  </si>
  <si>
    <t>Krytyk artystyczny</t>
  </si>
  <si>
    <t>264203</t>
  </si>
  <si>
    <t>Fotoedytor</t>
  </si>
  <si>
    <t>264202</t>
  </si>
  <si>
    <t xml:space="preserve">Dziennikarz </t>
  </si>
  <si>
    <t>264201</t>
  </si>
  <si>
    <t>Pozostali literaci i inni autorzy tekstów</t>
  </si>
  <si>
    <t>264190</t>
  </si>
  <si>
    <t>Scenarzysta</t>
  </si>
  <si>
    <t>264105</t>
  </si>
  <si>
    <t>Redaktor wydawniczy</t>
  </si>
  <si>
    <t>264104</t>
  </si>
  <si>
    <t>Poeta</t>
  </si>
  <si>
    <t>264103</t>
  </si>
  <si>
    <t>Pisarz</t>
  </si>
  <si>
    <t>264102</t>
  </si>
  <si>
    <t>Edytor materiałów źródłowych</t>
  </si>
  <si>
    <t>264101</t>
  </si>
  <si>
    <t>Pozostali specjaliści do spraw religii</t>
  </si>
  <si>
    <t>263690</t>
  </si>
  <si>
    <t>Zakonnik</t>
  </si>
  <si>
    <t>263606</t>
  </si>
  <si>
    <t>Duchowny wyznań ewangelickich</t>
  </si>
  <si>
    <t>263605</t>
  </si>
  <si>
    <t>Duchowny wyznania rzymskokatolickiego</t>
  </si>
  <si>
    <t>263604</t>
  </si>
  <si>
    <t>Duchowny wyznania prawosławnego</t>
  </si>
  <si>
    <t>263603</t>
  </si>
  <si>
    <t>Duchowny religii muzułmańskiej</t>
  </si>
  <si>
    <t>263602</t>
  </si>
  <si>
    <t>Duchowny religii mojżeszowej</t>
  </si>
  <si>
    <t>263601</t>
  </si>
  <si>
    <t>Pozostali specjaliści do spraw społecznych</t>
  </si>
  <si>
    <t>263590</t>
  </si>
  <si>
    <t>Wychowawca w jednostkach penitencjarnych</t>
  </si>
  <si>
    <t>263506</t>
  </si>
  <si>
    <t>Specjalista resocjalizacji</t>
  </si>
  <si>
    <t>263505</t>
  </si>
  <si>
    <t>Specjalista pracy socjalnej</t>
  </si>
  <si>
    <t>263504</t>
  </si>
  <si>
    <t>Specjalista do spraw rodziny (familiolog)</t>
  </si>
  <si>
    <t>263503</t>
  </si>
  <si>
    <t>Mediator</t>
  </si>
  <si>
    <t>263502</t>
  </si>
  <si>
    <t xml:space="preserve">Kurator sądowy </t>
  </si>
  <si>
    <t>263501</t>
  </si>
  <si>
    <t>Pozostali psycholodzy i pokrewni</t>
  </si>
  <si>
    <t>263490</t>
  </si>
  <si>
    <t>Specjalista marketingu społecznego</t>
  </si>
  <si>
    <t>263409</t>
  </si>
  <si>
    <t>Specjalista komunikacji społecznej</t>
  </si>
  <si>
    <t>263408</t>
  </si>
  <si>
    <t>Specjalista do spraw uzależnień od mediów cyfrowych</t>
  </si>
  <si>
    <t>263407</t>
  </si>
  <si>
    <t>Psycholog wychowawczy / dziecka</t>
  </si>
  <si>
    <t>263406</t>
  </si>
  <si>
    <t>Psycholog sportowy</t>
  </si>
  <si>
    <t>263405</t>
  </si>
  <si>
    <t>Psycholog organizacji</t>
  </si>
  <si>
    <t>263404</t>
  </si>
  <si>
    <t>Psycholog kliniczny</t>
  </si>
  <si>
    <t>263403</t>
  </si>
  <si>
    <t>Psycholog biznesu</t>
  </si>
  <si>
    <t>263402</t>
  </si>
  <si>
    <t>Psycholog</t>
  </si>
  <si>
    <t>263401</t>
  </si>
  <si>
    <t>Teolog</t>
  </si>
  <si>
    <t>263306</t>
  </si>
  <si>
    <t>Specjalista polityki społecznej</t>
  </si>
  <si>
    <t>263305</t>
  </si>
  <si>
    <t>Politolog</t>
  </si>
  <si>
    <t>263304</t>
  </si>
  <si>
    <t>Historyk sztuki</t>
  </si>
  <si>
    <t>263303</t>
  </si>
  <si>
    <t>Historyk</t>
  </si>
  <si>
    <t>263302</t>
  </si>
  <si>
    <t>Filozof</t>
  </si>
  <si>
    <t>263301</t>
  </si>
  <si>
    <t>Pozostali archeolodzy, socjolodzy i pokrewni</t>
  </si>
  <si>
    <t>263290</t>
  </si>
  <si>
    <t>Socjolog</t>
  </si>
  <si>
    <t>263204</t>
  </si>
  <si>
    <t>Kulturoznawca</t>
  </si>
  <si>
    <t>263203</t>
  </si>
  <si>
    <t>Etnograf</t>
  </si>
  <si>
    <t>263202</t>
  </si>
  <si>
    <t>Archeolog</t>
  </si>
  <si>
    <t>263201</t>
  </si>
  <si>
    <t>Ekonomista</t>
  </si>
  <si>
    <t>263102</t>
  </si>
  <si>
    <t>Ekonometryk</t>
  </si>
  <si>
    <t>263101</t>
  </si>
  <si>
    <t>Pozostali bibliotekoznawcy i specjaliści zarządzania informacją</t>
  </si>
  <si>
    <t>262290</t>
  </si>
  <si>
    <t>Specjalista zarządzania informacją</t>
  </si>
  <si>
    <t>262207</t>
  </si>
  <si>
    <t>Specjalista informacji naukowej, technicznej i ekonomicznej</t>
  </si>
  <si>
    <t>262206</t>
  </si>
  <si>
    <t>Menedżer zawartości serwisów internetowych</t>
  </si>
  <si>
    <t>262205</t>
  </si>
  <si>
    <t>Broker informacji (researcher)</t>
  </si>
  <si>
    <t>262204</t>
  </si>
  <si>
    <t>Bibliotekoznawca</t>
  </si>
  <si>
    <t>262203</t>
  </si>
  <si>
    <t xml:space="preserve">Analityk ruchu na stronach internetowych </t>
  </si>
  <si>
    <t>262202</t>
  </si>
  <si>
    <t>Analityk informacji i raportów medialnych</t>
  </si>
  <si>
    <t>262201</t>
  </si>
  <si>
    <t>Muzealnik</t>
  </si>
  <si>
    <t>262102</t>
  </si>
  <si>
    <t>Archiwista</t>
  </si>
  <si>
    <t>262101</t>
  </si>
  <si>
    <t>261990</t>
  </si>
  <si>
    <t>Referendarz sądowy</t>
  </si>
  <si>
    <t>261908</t>
  </si>
  <si>
    <t>Radca Prokuratorii Generalnej Skarbu Państwa</t>
  </si>
  <si>
    <t>261907</t>
  </si>
  <si>
    <t>Prawnik legislator</t>
  </si>
  <si>
    <t>261906</t>
  </si>
  <si>
    <t>Notariusz</t>
  </si>
  <si>
    <t>261905</t>
  </si>
  <si>
    <t xml:space="preserve">Komornik sądowy </t>
  </si>
  <si>
    <t>261904</t>
  </si>
  <si>
    <t>Asystent sędziego</t>
  </si>
  <si>
    <t>261903</t>
  </si>
  <si>
    <t>Asystent prokuratora</t>
  </si>
  <si>
    <t>261902</t>
  </si>
  <si>
    <t>Asystent prawny</t>
  </si>
  <si>
    <t>261901</t>
  </si>
  <si>
    <t>Sędzia</t>
  </si>
  <si>
    <t>261201</t>
  </si>
  <si>
    <t>Radca prawny</t>
  </si>
  <si>
    <t>261103</t>
  </si>
  <si>
    <t>Prokurator</t>
  </si>
  <si>
    <t>261102</t>
  </si>
  <si>
    <t>Adwokat</t>
  </si>
  <si>
    <t>261101</t>
  </si>
  <si>
    <t xml:space="preserve">Specjalista bezpieczeństwa oprogramowania </t>
  </si>
  <si>
    <t>252901</t>
  </si>
  <si>
    <t>Inżynier systemów i sieci komputerowych</t>
  </si>
  <si>
    <t>252302</t>
  </si>
  <si>
    <t>Administrator sieci informatycznej</t>
  </si>
  <si>
    <t>252301</t>
  </si>
  <si>
    <t xml:space="preserve">Pozostali administratorzy systemów komputerowych </t>
  </si>
  <si>
    <t>252290</t>
  </si>
  <si>
    <t>Administrator zintegrowanych systemów zarządzania klasy MRP</t>
  </si>
  <si>
    <t>252203</t>
  </si>
  <si>
    <t>Administrator zintegrowanych systemów zarządzania klasy ERP</t>
  </si>
  <si>
    <t>252202</t>
  </si>
  <si>
    <t>Administrator zintegrowanych systemów zarządzania klasy CRP</t>
  </si>
  <si>
    <t>252201</t>
  </si>
  <si>
    <t>Projektant baz danych</t>
  </si>
  <si>
    <t>252103</t>
  </si>
  <si>
    <t>Analityk baz danych</t>
  </si>
  <si>
    <t>252102</t>
  </si>
  <si>
    <t>Administrator baz danych</t>
  </si>
  <si>
    <t>252101</t>
  </si>
  <si>
    <t>Pozostali analitycy systemowi i specjaliści  do  spraw rozwoju aplikacji komputerowych  gdzie indziej niesklasyfikowani</t>
  </si>
  <si>
    <t>251990</t>
  </si>
  <si>
    <t>Tester systemów teleinformatycznych</t>
  </si>
  <si>
    <t>251904</t>
  </si>
  <si>
    <t>Tester oprogramowania komputerowego</t>
  </si>
  <si>
    <t>251903</t>
  </si>
  <si>
    <t>Specjalista zastosowań informatyki</t>
  </si>
  <si>
    <t>251902</t>
  </si>
  <si>
    <t>Informatyk medyczny</t>
  </si>
  <si>
    <t>251901</t>
  </si>
  <si>
    <t>Programista  aplikacji</t>
  </si>
  <si>
    <t>251401</t>
  </si>
  <si>
    <t>Specjalista do spraw rozwoju stron internetowych, Internetu i Intranetu</t>
  </si>
  <si>
    <t>251303</t>
  </si>
  <si>
    <t>Projektant aplikacji multimedialnych, animacji i gier komputerowych</t>
  </si>
  <si>
    <t>251302</t>
  </si>
  <si>
    <t>Architekt stron internetowych</t>
  </si>
  <si>
    <t>251301</t>
  </si>
  <si>
    <t>Pozostali specjaliści do spraw rozwoju systemów informatycznych</t>
  </si>
  <si>
    <t>251290</t>
  </si>
  <si>
    <t>Specjalista do spraw rozwoju oprogramowania systemów informatycznych</t>
  </si>
  <si>
    <t>251202</t>
  </si>
  <si>
    <t>Specjalista do spraw doskonalenia i rozwoju aplikacji</t>
  </si>
  <si>
    <t>251201</t>
  </si>
  <si>
    <t>Projektant / architekt systemów teleinformatycznych</t>
  </si>
  <si>
    <t>251103</t>
  </si>
  <si>
    <t>Konsultant do spraw systemów teleinformatycznych</t>
  </si>
  <si>
    <t>251102</t>
  </si>
  <si>
    <t>Analityk systemów teleinformatycznych</t>
  </si>
  <si>
    <t>251101</t>
  </si>
  <si>
    <t>Pozostali specjaliści do spraw rynku nieruchomości</t>
  </si>
  <si>
    <t>244190</t>
  </si>
  <si>
    <t>Zarządca nieruchomości</t>
  </si>
  <si>
    <t>244103</t>
  </si>
  <si>
    <t>Rzeczoznawca majątkowy</t>
  </si>
  <si>
    <t>244102</t>
  </si>
  <si>
    <t>Pośrednik w obrocie nieruchomościami</t>
  </si>
  <si>
    <t>244101</t>
  </si>
  <si>
    <t>Specjalista sprzedaży technologii i usług informatycznych</t>
  </si>
  <si>
    <t>243402</t>
  </si>
  <si>
    <t xml:space="preserve">Inżynier sprzedaży technologii i usług teleinformatycznych </t>
  </si>
  <si>
    <t>243401</t>
  </si>
  <si>
    <t>Specjalista zaopatrzenia medycznego</t>
  </si>
  <si>
    <t>243306</t>
  </si>
  <si>
    <t xml:space="preserve">Specjalista do spraw sprzedaży </t>
  </si>
  <si>
    <t>243305</t>
  </si>
  <si>
    <t>Specjalista do spraw kluczowych klientów (key account manager)</t>
  </si>
  <si>
    <t>243304</t>
  </si>
  <si>
    <t xml:space="preserve">Przedstawiciel medyczny </t>
  </si>
  <si>
    <t>243303</t>
  </si>
  <si>
    <t>Opiekun klienta</t>
  </si>
  <si>
    <t>243302</t>
  </si>
  <si>
    <t xml:space="preserve">Inżynier sprzedaży </t>
  </si>
  <si>
    <t>243301</t>
  </si>
  <si>
    <t>Specjalista do spraw public relations</t>
  </si>
  <si>
    <t>243203</t>
  </si>
  <si>
    <t>Lobbysta</t>
  </si>
  <si>
    <t>243202</t>
  </si>
  <si>
    <t>Etyk biznesu</t>
  </si>
  <si>
    <t>243201</t>
  </si>
  <si>
    <t xml:space="preserve">Specjalista do spraw reklamy </t>
  </si>
  <si>
    <t>243107</t>
  </si>
  <si>
    <t xml:space="preserve">Specjalista do spraw marketingu i handlu  </t>
  </si>
  <si>
    <t>243106</t>
  </si>
  <si>
    <t>Specjalista analizy i rozwoju  rynku</t>
  </si>
  <si>
    <t>243105</t>
  </si>
  <si>
    <t>Opiekun marki (brand manager)</t>
  </si>
  <si>
    <t>243104</t>
  </si>
  <si>
    <t>Menedżer produktu</t>
  </si>
  <si>
    <t>243103</t>
  </si>
  <si>
    <t>Autor tekstów i sloganów reklamowych (copywriter)</t>
  </si>
  <si>
    <t>243102</t>
  </si>
  <si>
    <t>Analityk trendów rynkowych (cool hunter)</t>
  </si>
  <si>
    <t>243101</t>
  </si>
  <si>
    <t>Pozostali specjaliści do spraw szkoleń zawodowych i rozwoju kadr</t>
  </si>
  <si>
    <t>242490</t>
  </si>
  <si>
    <t>Specjalista do spraw szkoleń</t>
  </si>
  <si>
    <t>242403</t>
  </si>
  <si>
    <t>Specjalista do spraw rozwoju zawodowego</t>
  </si>
  <si>
    <t>242402</t>
  </si>
  <si>
    <t>Broker edukacyjny</t>
  </si>
  <si>
    <t>242401</t>
  </si>
  <si>
    <t>Pozostali specjaliści do spraw zarządzania zasobami ludzkimi</t>
  </si>
  <si>
    <t>242390</t>
  </si>
  <si>
    <t>Specjalista wielokulturowości</t>
  </si>
  <si>
    <t>242312</t>
  </si>
  <si>
    <t>Specjalista do spraw zarządzania talentami</t>
  </si>
  <si>
    <t>242311</t>
  </si>
  <si>
    <t>Specjalista do spraw wynagrodzeń</t>
  </si>
  <si>
    <t>242310</t>
  </si>
  <si>
    <t>Specjalista do spraw rekrutacji pracowników</t>
  </si>
  <si>
    <t>242309</t>
  </si>
  <si>
    <t>Specjalista do spraw kultury firmy</t>
  </si>
  <si>
    <t>242308</t>
  </si>
  <si>
    <t>Specjalista do spraw kadr</t>
  </si>
  <si>
    <t>242307</t>
  </si>
  <si>
    <t>Lider klubu pracy</t>
  </si>
  <si>
    <t>242306</t>
  </si>
  <si>
    <t>Konsultant do spraw kariery</t>
  </si>
  <si>
    <t>242305</t>
  </si>
  <si>
    <t>Doradca zawodowy</t>
  </si>
  <si>
    <t>242304</t>
  </si>
  <si>
    <t>Doradca personalny</t>
  </si>
  <si>
    <t>242303</t>
  </si>
  <si>
    <t>Doradca EURES</t>
  </si>
  <si>
    <t>242302</t>
  </si>
  <si>
    <t>Analityk pracy</t>
  </si>
  <si>
    <t>242301</t>
  </si>
  <si>
    <t xml:space="preserve">Pozostali specjaliści do spraw administracji i rozwoju </t>
  </si>
  <si>
    <t>242290</t>
  </si>
  <si>
    <t>Specjalista zarządzania kryzysowego</t>
  </si>
  <si>
    <t>242227</t>
  </si>
  <si>
    <t>242226</t>
  </si>
  <si>
    <t>Specjalista do spraw zamówień publicznych</t>
  </si>
  <si>
    <t>242225</t>
  </si>
  <si>
    <t>Specjalista do spraw stosunków międzynarodowych</t>
  </si>
  <si>
    <t>242224</t>
  </si>
  <si>
    <t>Specjalista do spraw planowania strategicznego</t>
  </si>
  <si>
    <t>242223</t>
  </si>
  <si>
    <t>Specjalista do spraw organizacji usług gastronomicznych, hotelarskich i turystycznych</t>
  </si>
  <si>
    <t>242222</t>
  </si>
  <si>
    <t>Specjalista do spraw organizacji i rozwoju transportu</t>
  </si>
  <si>
    <t>242221</t>
  </si>
  <si>
    <t>Specjalista do spraw organizacji i rozwoju przemysłu</t>
  </si>
  <si>
    <t>242220</t>
  </si>
  <si>
    <t>Specjalista do spraw integracji europejskiej</t>
  </si>
  <si>
    <t>242219</t>
  </si>
  <si>
    <t>Specjalista do spraw badań społeczno-ekonomicznych</t>
  </si>
  <si>
    <t>242218</t>
  </si>
  <si>
    <t>Specjalista administracji publicznej</t>
  </si>
  <si>
    <t>242217</t>
  </si>
  <si>
    <t>Rzecznik patentowy</t>
  </si>
  <si>
    <t>242216</t>
  </si>
  <si>
    <t>Kontroler państwowy</t>
  </si>
  <si>
    <t>242215</t>
  </si>
  <si>
    <t>Inspektor pracy</t>
  </si>
  <si>
    <t>242214</t>
  </si>
  <si>
    <t>Inspektor  ochrony rybołówstwa</t>
  </si>
  <si>
    <t>242213</t>
  </si>
  <si>
    <t>Inspektor ochrony danych osobowych</t>
  </si>
  <si>
    <t>242212</t>
  </si>
  <si>
    <t>Inspektor nadzoru budowlanego</t>
  </si>
  <si>
    <t>242211</t>
  </si>
  <si>
    <t>Inspektor nadzoru bankowego</t>
  </si>
  <si>
    <t>242210</t>
  </si>
  <si>
    <t>Inspektor kontroli skarbowej</t>
  </si>
  <si>
    <t>242209</t>
  </si>
  <si>
    <t>Inspektor farmaceutyczny</t>
  </si>
  <si>
    <t>242208</t>
  </si>
  <si>
    <t>Inspektor do spraw wytwarzania Głównego Inspektoratu Farmaceutycznego</t>
  </si>
  <si>
    <t>242207</t>
  </si>
  <si>
    <t>Ekspert w Urzędzie Patentowym RP</t>
  </si>
  <si>
    <t>242206</t>
  </si>
  <si>
    <t>Doradca do spraw bezpieczeństwa w transporcie towarów niebezpiecznych</t>
  </si>
  <si>
    <t>242205</t>
  </si>
  <si>
    <t>Audytor</t>
  </si>
  <si>
    <t>242204</t>
  </si>
  <si>
    <t>Animator gospodarczy do spraw rozwoju technologicznego</t>
  </si>
  <si>
    <t>242203</t>
  </si>
  <si>
    <t>Animator gospodarczy do spraw rozwoju regionalnego</t>
  </si>
  <si>
    <t>242202</t>
  </si>
  <si>
    <t>Animator gospodarczy do spraw przedsiębiorczości</t>
  </si>
  <si>
    <t>242201</t>
  </si>
  <si>
    <t xml:space="preserve">Pozostali specjaliści do spraw zarządzania i organizacji </t>
  </si>
  <si>
    <t>242190</t>
  </si>
  <si>
    <t>Specjalista ochrony informacji niejawnych</t>
  </si>
  <si>
    <t>242110</t>
  </si>
  <si>
    <t>Specjalista do spraw pozyskiwania funduszy</t>
  </si>
  <si>
    <t>242109</t>
  </si>
  <si>
    <t>Specjalista do spraw logistyki</t>
  </si>
  <si>
    <t>242108</t>
  </si>
  <si>
    <t>Specjalista do spraw konsultingu</t>
  </si>
  <si>
    <t>242107</t>
  </si>
  <si>
    <t>Specjalista do spraw doskonalenia  organizacji</t>
  </si>
  <si>
    <t>242106</t>
  </si>
  <si>
    <t>Organizator transportu drogowego</t>
  </si>
  <si>
    <t>242105</t>
  </si>
  <si>
    <t>Negocjator biznesowy</t>
  </si>
  <si>
    <t>242104</t>
  </si>
  <si>
    <t>Makler nadzorujący</t>
  </si>
  <si>
    <t>242103</t>
  </si>
  <si>
    <t>Koordynator projektów unijnych</t>
  </si>
  <si>
    <t>242102</t>
  </si>
  <si>
    <t>Administrator produkcji filmowej</t>
  </si>
  <si>
    <t>Pozostali analitycy finansowi</t>
  </si>
  <si>
    <t>241390</t>
  </si>
  <si>
    <t>Specjalista zarządzania ryzykiem (underwriter)</t>
  </si>
  <si>
    <t>241310</t>
  </si>
  <si>
    <t>Specjalista do spraw ubezpieczeń zdrowotnych</t>
  </si>
  <si>
    <t>241309</t>
  </si>
  <si>
    <t>Specjalista do spraw ubezpieczeń społecznych</t>
  </si>
  <si>
    <t>241308</t>
  </si>
  <si>
    <t>Specjalista do spraw ubezpieczeń majątkowych i osobowych</t>
  </si>
  <si>
    <t>241307</t>
  </si>
  <si>
    <t xml:space="preserve">Specjalista do spraw finansów </t>
  </si>
  <si>
    <t>241306</t>
  </si>
  <si>
    <t>Specjalista do spraw factoringu</t>
  </si>
  <si>
    <t>241305</t>
  </si>
  <si>
    <t>Specjalista bankowości</t>
  </si>
  <si>
    <t>241304</t>
  </si>
  <si>
    <t>Projektant pakietów usług finansowych</t>
  </si>
  <si>
    <t>241303</t>
  </si>
  <si>
    <t>Analityk kredytowy</t>
  </si>
  <si>
    <t>241302</t>
  </si>
  <si>
    <t>Analityk giełdowy</t>
  </si>
  <si>
    <t>241301</t>
  </si>
  <si>
    <t>Doradca podatkowy</t>
  </si>
  <si>
    <t>241204</t>
  </si>
  <si>
    <t>Doradca inwestycyjny</t>
  </si>
  <si>
    <t>241203</t>
  </si>
  <si>
    <t>Doradca finansowy</t>
  </si>
  <si>
    <t>241202</t>
  </si>
  <si>
    <t xml:space="preserve">Doradca emerytalny </t>
  </si>
  <si>
    <t>241201</t>
  </si>
  <si>
    <t>Specjalista do spraw rachunkowości zarządczej</t>
  </si>
  <si>
    <t>241106</t>
  </si>
  <si>
    <t>Specjalista do spraw rachunkowości podatkowej</t>
  </si>
  <si>
    <t>241105</t>
  </si>
  <si>
    <t>Specjalista do spraw rachunkowości inwestycyjnej</t>
  </si>
  <si>
    <t>241104</t>
  </si>
  <si>
    <t xml:space="preserve">Specjalista do spraw rachunkowości </t>
  </si>
  <si>
    <t>241103</t>
  </si>
  <si>
    <t>Specjalista do spraw kontrolingu</t>
  </si>
  <si>
    <t>241102</t>
  </si>
  <si>
    <t>Biegły rewident</t>
  </si>
  <si>
    <t>241101</t>
  </si>
  <si>
    <t>Pozostali specjaliści nauczania i wychowania gdzie indziej niesklasyfikowani</t>
  </si>
  <si>
    <t>235990</t>
  </si>
  <si>
    <t>Wykładowca na kursach (edukator, trener)</t>
  </si>
  <si>
    <t>235915</t>
  </si>
  <si>
    <t>Wychowawca w placówkach oświatowych, wychowawczych i opiekuńczych</t>
  </si>
  <si>
    <t>235914</t>
  </si>
  <si>
    <t>Specjalista do spraw zarządzania w oświacie</t>
  </si>
  <si>
    <t>235913</t>
  </si>
  <si>
    <t>Pedagog szkolny</t>
  </si>
  <si>
    <t>235912</t>
  </si>
  <si>
    <t>Pedagog animacji kulturalnej</t>
  </si>
  <si>
    <t>235911</t>
  </si>
  <si>
    <t>Nauczyciel w placówkach pozaszkolnych</t>
  </si>
  <si>
    <t>235910</t>
  </si>
  <si>
    <t>235909</t>
  </si>
  <si>
    <t xml:space="preserve">Nauczyciel psycholog </t>
  </si>
  <si>
    <t>235908</t>
  </si>
  <si>
    <t>Nauczyciel na odległość</t>
  </si>
  <si>
    <t>235907</t>
  </si>
  <si>
    <t>Nauczyciel  logopeda</t>
  </si>
  <si>
    <t>235906</t>
  </si>
  <si>
    <t>Nauczyciel konsultant</t>
  </si>
  <si>
    <t>235905</t>
  </si>
  <si>
    <t>Nauczyciel bibliotekarz</t>
  </si>
  <si>
    <t>235904</t>
  </si>
  <si>
    <t>Egzaminator osób ubiegających się o uprawnienia do kierowania pojazdem</t>
  </si>
  <si>
    <t>235903</t>
  </si>
  <si>
    <t>Egzaminator on-line</t>
  </si>
  <si>
    <t>235902</t>
  </si>
  <si>
    <t>Dydaktyk aplikacji multimedialnych</t>
  </si>
  <si>
    <t>235901</t>
  </si>
  <si>
    <t>Nauczyciel technologii informatycznych w placówkach pozaszkolnych</t>
  </si>
  <si>
    <t>235601</t>
  </si>
  <si>
    <t>Nauczyciel sztuki w placówkach pozaszkolnych</t>
  </si>
  <si>
    <t>235503</t>
  </si>
  <si>
    <t xml:space="preserve">Instruktor tańca  </t>
  </si>
  <si>
    <t>235502</t>
  </si>
  <si>
    <t>Instruktor amatorskiego ruchu artystycznego</t>
  </si>
  <si>
    <t>235501</t>
  </si>
  <si>
    <t>Nauczyciel muzyki w placówkach pozaszkolnych</t>
  </si>
  <si>
    <t>235401</t>
  </si>
  <si>
    <t>Pozostali lektorzy języków obcych</t>
  </si>
  <si>
    <t>235390</t>
  </si>
  <si>
    <t>Lektor języka włoskiego</t>
  </si>
  <si>
    <t>235306</t>
  </si>
  <si>
    <t>Lektor języka rosyjskiego</t>
  </si>
  <si>
    <t>235305</t>
  </si>
  <si>
    <t>Lektor języka niemieckiego</t>
  </si>
  <si>
    <t>235304</t>
  </si>
  <si>
    <t>Lektor języka hiszpańskiego</t>
  </si>
  <si>
    <t>235303</t>
  </si>
  <si>
    <t>Lektor języka francuskiego</t>
  </si>
  <si>
    <t>235302</t>
  </si>
  <si>
    <t>Lektor języka angielskiego</t>
  </si>
  <si>
    <t>235301</t>
  </si>
  <si>
    <t>Pozostali nauczyciele szkół specjalnych</t>
  </si>
  <si>
    <t>235290</t>
  </si>
  <si>
    <t>Nauczyciel upośledzonych umysłowo (oligofrenopedagog)</t>
  </si>
  <si>
    <t>235205</t>
  </si>
  <si>
    <t>Nauczyciel przewlekle chorych i niepełnosprawnych ruchowo</t>
  </si>
  <si>
    <t>235204</t>
  </si>
  <si>
    <t>Nauczyciel niewidomych i niedowidzących (tyflopedagog)</t>
  </si>
  <si>
    <t>235203</t>
  </si>
  <si>
    <t>Nauczyciel niedostosowanych społecznie (socjoterapeuta)</t>
  </si>
  <si>
    <t>235202</t>
  </si>
  <si>
    <t>Nauczyciel głuchych i niedosłyszących (surdopedagog)</t>
  </si>
  <si>
    <t>235201</t>
  </si>
  <si>
    <t>Pozostali wizytatorzy i specjaliści metod nauczania</t>
  </si>
  <si>
    <t>235190</t>
  </si>
  <si>
    <t>Wizytator</t>
  </si>
  <si>
    <t>235109</t>
  </si>
  <si>
    <t>Pedagog medialny</t>
  </si>
  <si>
    <t>235108</t>
  </si>
  <si>
    <t>Pedagog</t>
  </si>
  <si>
    <t>235107</t>
  </si>
  <si>
    <t>Nauczyciel instruktor</t>
  </si>
  <si>
    <t>235106</t>
  </si>
  <si>
    <t>Nauczyciel doradca metodyczny</t>
  </si>
  <si>
    <t>235105</t>
  </si>
  <si>
    <t>Metodyk multimedialny</t>
  </si>
  <si>
    <t>235104</t>
  </si>
  <si>
    <t>Metodyk edukacji na odległość</t>
  </si>
  <si>
    <t>235103</t>
  </si>
  <si>
    <t xml:space="preserve">Ewaluator programów edukacji </t>
  </si>
  <si>
    <t>235102</t>
  </si>
  <si>
    <t xml:space="preserve">Andragog </t>
  </si>
  <si>
    <t>235101</t>
  </si>
  <si>
    <t xml:space="preserve">Wychowawca małego dziecka </t>
  </si>
  <si>
    <t>234202</t>
  </si>
  <si>
    <t>Nauczyciel przedszkola</t>
  </si>
  <si>
    <t>234201</t>
  </si>
  <si>
    <t>Pozostali nauczyciele szkół podstawowych</t>
  </si>
  <si>
    <t>234190</t>
  </si>
  <si>
    <t>Nauczyciel wychowania fizycznego w szkole podstawowej</t>
  </si>
  <si>
    <t>234118</t>
  </si>
  <si>
    <t>Nauczyciel techniki w szkole podstawowej</t>
  </si>
  <si>
    <t>234117</t>
  </si>
  <si>
    <t>Nauczyciel religii w szkole podstawowej</t>
  </si>
  <si>
    <t>234116</t>
  </si>
  <si>
    <t>Nauczyciel przyrody w szkole podstawowej</t>
  </si>
  <si>
    <t>234115</t>
  </si>
  <si>
    <t>Nauczyciel plastyki w szkole podstawowej</t>
  </si>
  <si>
    <t>234114</t>
  </si>
  <si>
    <t>Nauczyciel nauczania początkowego</t>
  </si>
  <si>
    <t>234113</t>
  </si>
  <si>
    <t>Nauczyciel muzyki w szkole podstawowej</t>
  </si>
  <si>
    <t>234112</t>
  </si>
  <si>
    <t>Nauczyciel matematyki w szkole podstawowej</t>
  </si>
  <si>
    <t>234111</t>
  </si>
  <si>
    <t>Nauczyciel języka włoskiego w szkole podstawowej</t>
  </si>
  <si>
    <t>234110</t>
  </si>
  <si>
    <t>Nauczyciel języka rosyjskiego w szkole podstawowej</t>
  </si>
  <si>
    <t>234109</t>
  </si>
  <si>
    <t>Nauczyciel języka polskiego w szkole podstawowej</t>
  </si>
  <si>
    <t>234108</t>
  </si>
  <si>
    <t>Nauczyciel języka niemieckiego w szkole podstawowej</t>
  </si>
  <si>
    <t>234107</t>
  </si>
  <si>
    <t>Nauczyciel języka hiszpańskiego w szkole podstawowej</t>
  </si>
  <si>
    <t>234106</t>
  </si>
  <si>
    <t>Nauczyciel języka francuskiego w szkole podstawowej</t>
  </si>
  <si>
    <t>234105</t>
  </si>
  <si>
    <t>Nauczyciel języka angielskiego w szkole podstawowej</t>
  </si>
  <si>
    <t>234104</t>
  </si>
  <si>
    <t>Nauczyciel informatyki w szkole podstawowej</t>
  </si>
  <si>
    <t>234103</t>
  </si>
  <si>
    <t>Nauczyciel historii i społeczeństwa w szkole podstawowej</t>
  </si>
  <si>
    <t>234102</t>
  </si>
  <si>
    <t>Nauczyciel etyki w szkole podstawowej</t>
  </si>
  <si>
    <t>234101</t>
  </si>
  <si>
    <t>Pozostali nauczyciele gimnazjów i szkół ponadgimnazjalnych (z wyjątkiem nauczycieli kształcenia zawodowego)</t>
  </si>
  <si>
    <t>233090</t>
  </si>
  <si>
    <t>Nauczyciel wychowania fizycznego</t>
  </si>
  <si>
    <t>233025</t>
  </si>
  <si>
    <t>Nauczyciel wychowania do życia w rodzinie</t>
  </si>
  <si>
    <t>233024</t>
  </si>
  <si>
    <t>Nauczyciel wiedzy o społeczeństwie</t>
  </si>
  <si>
    <t>233023</t>
  </si>
  <si>
    <t>Nauczyciel wiedzy o kulturze</t>
  </si>
  <si>
    <t>233022</t>
  </si>
  <si>
    <t>Nauczyciel techniki</t>
  </si>
  <si>
    <t>233021</t>
  </si>
  <si>
    <t>Nauczyciel religii</t>
  </si>
  <si>
    <t>233020</t>
  </si>
  <si>
    <t>Nauczyciel przysposobienia obronnego</t>
  </si>
  <si>
    <t>233019</t>
  </si>
  <si>
    <t>Nauczyciel przedsiębiorczości</t>
  </si>
  <si>
    <t>233018</t>
  </si>
  <si>
    <t>Nauczyciel plastyki</t>
  </si>
  <si>
    <t>233017</t>
  </si>
  <si>
    <t>Nauczyciel muzyki</t>
  </si>
  <si>
    <t>233016</t>
  </si>
  <si>
    <t>Nauczyciel matematyki</t>
  </si>
  <si>
    <t>233015</t>
  </si>
  <si>
    <t>Nauczyciel języka włoskiego</t>
  </si>
  <si>
    <t>233014</t>
  </si>
  <si>
    <t>Nauczyciel języka rosyjskiego</t>
  </si>
  <si>
    <t>233013</t>
  </si>
  <si>
    <t>Nauczyciel języka polskiego</t>
  </si>
  <si>
    <t>233012</t>
  </si>
  <si>
    <t>Nauczyciel języka niemieckiego</t>
  </si>
  <si>
    <t>233011</t>
  </si>
  <si>
    <t>Nauczyciel języka hiszpańskiego</t>
  </si>
  <si>
    <t>233010</t>
  </si>
  <si>
    <t>Nauczyciel języka francuskiego</t>
  </si>
  <si>
    <t>233009</t>
  </si>
  <si>
    <t>Nauczyciel języka angielskiego</t>
  </si>
  <si>
    <t>233008</t>
  </si>
  <si>
    <t>Nauczyciel informatyki / technologii informacyjnej</t>
  </si>
  <si>
    <t>233007</t>
  </si>
  <si>
    <t>Nauczyciel historii</t>
  </si>
  <si>
    <t>233006</t>
  </si>
  <si>
    <t>Nauczyciel geografii</t>
  </si>
  <si>
    <t>233005</t>
  </si>
  <si>
    <t>Nauczyciel fizyki i astronomii</t>
  </si>
  <si>
    <t>233004</t>
  </si>
  <si>
    <t>Nauczyciel etyki</t>
  </si>
  <si>
    <t>233003</t>
  </si>
  <si>
    <t>Nauczyciel chemii</t>
  </si>
  <si>
    <t>233002</t>
  </si>
  <si>
    <t xml:space="preserve">Nauczyciel biologii </t>
  </si>
  <si>
    <t>233001</t>
  </si>
  <si>
    <t>Pozostali nauczyciele kształcenia zawodowego</t>
  </si>
  <si>
    <t>232090</t>
  </si>
  <si>
    <t>Nauczyciel przedmiotów zawodowych turystycznych</t>
  </si>
  <si>
    <t>232007</t>
  </si>
  <si>
    <t>Nauczyciel przedmiotów zawodowych technicznych</t>
  </si>
  <si>
    <t>232006</t>
  </si>
  <si>
    <t>Nauczyciel przedmiotów zawodowych rolniczych i leśnych</t>
  </si>
  <si>
    <t>232005</t>
  </si>
  <si>
    <t>Nauczyciel przedmiotów zawodowych medycznych</t>
  </si>
  <si>
    <t>232004</t>
  </si>
  <si>
    <t>Nauczyciel przedmiotów zawodowych ekonomicznych</t>
  </si>
  <si>
    <t>232003</t>
  </si>
  <si>
    <t>Nauczyciel przedmiotów zawodowych artystycznych</t>
  </si>
  <si>
    <t>232002</t>
  </si>
  <si>
    <t>Nauczyciel / instruktor praktycznej nauki zawodu</t>
  </si>
  <si>
    <t>232001</t>
  </si>
  <si>
    <t>Pozostali nauczyciele akademiccy</t>
  </si>
  <si>
    <t>231090</t>
  </si>
  <si>
    <t>Nauczyciel akademicki – sztuki teatralne</t>
  </si>
  <si>
    <t>231021</t>
  </si>
  <si>
    <t>Nauczyciel akademicki – sztuki plastyczne</t>
  </si>
  <si>
    <t>231020</t>
  </si>
  <si>
    <t>Nauczyciel akademicki – sztuki muzyczne</t>
  </si>
  <si>
    <t>231019</t>
  </si>
  <si>
    <t>Nauczyciel akademicki – sztuki filmowe</t>
  </si>
  <si>
    <t>231018</t>
  </si>
  <si>
    <t>Nauczyciel akademicki – nauki wojskowe</t>
  </si>
  <si>
    <t>231017</t>
  </si>
  <si>
    <t>Nauczyciel akademicki – nauki weterynaryjne</t>
  </si>
  <si>
    <t>231016</t>
  </si>
  <si>
    <t>Nauczyciel akademicki – nauki teologiczne</t>
  </si>
  <si>
    <t>231015</t>
  </si>
  <si>
    <t>Nauczyciel akademicki – nauki techniczne</t>
  </si>
  <si>
    <t>231014</t>
  </si>
  <si>
    <t>Nauczyciel akademicki – nauki rolnicze</t>
  </si>
  <si>
    <t>231013</t>
  </si>
  <si>
    <t>Nauczyciel akademicki – nauki prawne</t>
  </si>
  <si>
    <t>231012</t>
  </si>
  <si>
    <t>Nauczyciel akademicki – nauki o Ziemi</t>
  </si>
  <si>
    <t>231011</t>
  </si>
  <si>
    <t>Nauczyciel akademicki – nauki o kulturze fizycznej</t>
  </si>
  <si>
    <t>231010</t>
  </si>
  <si>
    <t>Nauczyciel akademicki – nauki medyczne</t>
  </si>
  <si>
    <t>231009</t>
  </si>
  <si>
    <t>Nauczyciel akademicki – nauki matematyczne</t>
  </si>
  <si>
    <t>231008</t>
  </si>
  <si>
    <t>Nauczyciel akademicki – nauki leśne</t>
  </si>
  <si>
    <t>231007</t>
  </si>
  <si>
    <t>Nauczyciel akademicki – nauki humanistyczne</t>
  </si>
  <si>
    <t>231006</t>
  </si>
  <si>
    <t>Nauczyciel akademicki – nauki fizyczne</t>
  </si>
  <si>
    <t>231005</t>
  </si>
  <si>
    <t>Nauczyciel akademicki – nauki farmaceutyczne</t>
  </si>
  <si>
    <t>231004</t>
  </si>
  <si>
    <t>Nauczyciel akademicki – nauki ekonomiczne</t>
  </si>
  <si>
    <t>231003</t>
  </si>
  <si>
    <t>Nauczyciel akademicki – nauki chemiczne</t>
  </si>
  <si>
    <t>231002</t>
  </si>
  <si>
    <t>Nauczyciel akademicki – nauki biologiczne</t>
  </si>
  <si>
    <t>231001</t>
  </si>
  <si>
    <t>Pozostali specjaliści ochrony zdrowia gdzie indziej niesklasyfikowani</t>
  </si>
  <si>
    <t>228990</t>
  </si>
  <si>
    <t>Toksykolog</t>
  </si>
  <si>
    <t>228908</t>
  </si>
  <si>
    <t>Specjalista terapii uzależnień</t>
  </si>
  <si>
    <t>228907</t>
  </si>
  <si>
    <t>Specjalista psychoterapii uzależnień</t>
  </si>
  <si>
    <t>228906</t>
  </si>
  <si>
    <t>Psychoterapeuta</t>
  </si>
  <si>
    <t>228905</t>
  </si>
  <si>
    <t>Osoba wykwalifikowana w przemyśle farmaceutycznym</t>
  </si>
  <si>
    <t>228904</t>
  </si>
  <si>
    <t>Kosmetolog</t>
  </si>
  <si>
    <t>228903</t>
  </si>
  <si>
    <t>Koordynator badań klinicznych</t>
  </si>
  <si>
    <t>228902</t>
  </si>
  <si>
    <t xml:space="preserve">Epidemiolog </t>
  </si>
  <si>
    <t>228901</t>
  </si>
  <si>
    <t>Optometrysta</t>
  </si>
  <si>
    <t>228601</t>
  </si>
  <si>
    <t>Logopeda – surdologopedia</t>
  </si>
  <si>
    <t>228504</t>
  </si>
  <si>
    <t>Logopeda – neurologopedia</t>
  </si>
  <si>
    <t>228503</t>
  </si>
  <si>
    <t>Logopeda</t>
  </si>
  <si>
    <t>228502</t>
  </si>
  <si>
    <t>Audiofonolog</t>
  </si>
  <si>
    <t>228501</t>
  </si>
  <si>
    <t>Specjalista żywienia człowieka</t>
  </si>
  <si>
    <t>228402</t>
  </si>
  <si>
    <t>Specjalista dietetyk</t>
  </si>
  <si>
    <t>228401</t>
  </si>
  <si>
    <t>Fizjoterapeuta</t>
  </si>
  <si>
    <t>228301</t>
  </si>
  <si>
    <t xml:space="preserve">Specjalista zdrowia  publicznego </t>
  </si>
  <si>
    <t>228204</t>
  </si>
  <si>
    <t>Specjalista bezpieczeństwa i higieny pracy</t>
  </si>
  <si>
    <t>228203</t>
  </si>
  <si>
    <t>Promotor zdrowia</t>
  </si>
  <si>
    <t>228202</t>
  </si>
  <si>
    <t>Inspektor dozoru jądrowego</t>
  </si>
  <si>
    <t>228201</t>
  </si>
  <si>
    <t>Pozostali farmaceuci</t>
  </si>
  <si>
    <t>228190</t>
  </si>
  <si>
    <t>Farmaceuta – zdrowie środowiskowe</t>
  </si>
  <si>
    <t>228112</t>
  </si>
  <si>
    <t>Farmaceuta – zdrowie publiczne</t>
  </si>
  <si>
    <t>228111</t>
  </si>
  <si>
    <t>Farmaceuta – toksykologia</t>
  </si>
  <si>
    <t>228110</t>
  </si>
  <si>
    <t>Farmaceuta – mikrobiologia i biotechnologia farmaceutyczna</t>
  </si>
  <si>
    <t>228109</t>
  </si>
  <si>
    <t>Farmaceuta – lek roślinny</t>
  </si>
  <si>
    <t>228108</t>
  </si>
  <si>
    <t>Farmaceuta – farmakologia</t>
  </si>
  <si>
    <t>228107</t>
  </si>
  <si>
    <t>Farmaceuta – farmacja szpitalna</t>
  </si>
  <si>
    <t>228106</t>
  </si>
  <si>
    <t>Farmaceuta – farmacja przemysłowa</t>
  </si>
  <si>
    <t>228105</t>
  </si>
  <si>
    <t>Farmaceuta – farmacja kliniczna</t>
  </si>
  <si>
    <t>228104</t>
  </si>
  <si>
    <t>Farmaceuta – farmacja apteczna</t>
  </si>
  <si>
    <t>228103</t>
  </si>
  <si>
    <t>Farmaceuta – bromatologia</t>
  </si>
  <si>
    <t>228102</t>
  </si>
  <si>
    <t>Farmaceuta – analityka farmaceutyczna</t>
  </si>
  <si>
    <t>228101</t>
  </si>
  <si>
    <t>Pozostali specjaliści diagnostyki laboratoryjnej</t>
  </si>
  <si>
    <t>227290</t>
  </si>
  <si>
    <t>Diagnosta laboratoryjny – zdrowie środowiskowe</t>
  </si>
  <si>
    <t>227213</t>
  </si>
  <si>
    <t>Diagnosta laboratoryjny – zdrowie publiczne</t>
  </si>
  <si>
    <t>227212</t>
  </si>
  <si>
    <t>Diagnosta laboratoryjny – mikrobiologia medyczna</t>
  </si>
  <si>
    <t>227211</t>
  </si>
  <si>
    <t>Diagnosta laboratoryjny – laboratoryjna transfuzjologia medyczna</t>
  </si>
  <si>
    <t>227210</t>
  </si>
  <si>
    <t>Diagnosta laboratoryjny – laboratoryjna toksykologia medyczna</t>
  </si>
  <si>
    <t>227209</t>
  </si>
  <si>
    <t>Diagnosta laboratoryjny – laboratoryjna parazytologia medyczna</t>
  </si>
  <si>
    <t>227208</t>
  </si>
  <si>
    <t>Diagnosta laboratoryjny – laboratoryjna immunologia medyczna</t>
  </si>
  <si>
    <t>227207</t>
  </si>
  <si>
    <t>Diagnosta laboratoryjny – laboratoryjna hematologia medyczna</t>
  </si>
  <si>
    <t>227206</t>
  </si>
  <si>
    <t>Diagnosta laboratoryjny – laboratoryjna genetyka medyczna</t>
  </si>
  <si>
    <t>227205</t>
  </si>
  <si>
    <t>Diagnosta laboratoryjny – laboratoryjna diagnostyka sądowa</t>
  </si>
  <si>
    <t>227204</t>
  </si>
  <si>
    <t>Diagnosta laboratoryjny – laboratoryjna diagnostyka medyczna</t>
  </si>
  <si>
    <t>227203</t>
  </si>
  <si>
    <t>Diagnosta laboratoryjny – epidemiologia</t>
  </si>
  <si>
    <t>227202</t>
  </si>
  <si>
    <t>Diagnosta laboratoryjny – cytomorfologia medyczna</t>
  </si>
  <si>
    <t>227201</t>
  </si>
  <si>
    <t>Diagnosta laboratoryjny</t>
  </si>
  <si>
    <t>227101</t>
  </si>
  <si>
    <t>Pozostali lekarze dentyści specjaliści</t>
  </si>
  <si>
    <t>226290</t>
  </si>
  <si>
    <t>Lekarz dentysta – zdrowie publiczne</t>
  </si>
  <si>
    <t>226209</t>
  </si>
  <si>
    <t>Lekarz dentysta – stomatologia zachowawcza z endodoncją</t>
  </si>
  <si>
    <t>226208</t>
  </si>
  <si>
    <t>Lekarz dentysta – stomatologia dziecięca</t>
  </si>
  <si>
    <t>226207</t>
  </si>
  <si>
    <t>Lekarz dentysta – protetyka stomatologiczna</t>
  </si>
  <si>
    <t>226206</t>
  </si>
  <si>
    <t>Lekarz dentysta – periodontologia</t>
  </si>
  <si>
    <t>226205</t>
  </si>
  <si>
    <t>Lekarz dentysta – ortodoncja</t>
  </si>
  <si>
    <t>226204</t>
  </si>
  <si>
    <t>Lekarz dentysta – epidemiologia</t>
  </si>
  <si>
    <t>226203</t>
  </si>
  <si>
    <t>Lekarz dentysta – chirurgia szczękowo-twarzowa</t>
  </si>
  <si>
    <t>226202</t>
  </si>
  <si>
    <t>Lekarz dentysta – chirurgia stomatologiczna</t>
  </si>
  <si>
    <t>226201</t>
  </si>
  <si>
    <t xml:space="preserve">Lekarz dentysta </t>
  </si>
  <si>
    <t>226101</t>
  </si>
  <si>
    <t>Lekarz weterynarii – specjalista weterynaryjnej diagnostyki laboratoryjnej</t>
  </si>
  <si>
    <t>225217</t>
  </si>
  <si>
    <t>Lekarz weterynarii – specjalista użytkowania i patologii zwierząt laboratoryjnych</t>
  </si>
  <si>
    <t>225216</t>
  </si>
  <si>
    <t>Lekarz weterynarii – specjalista rozrodu zwierząt</t>
  </si>
  <si>
    <t>225215</t>
  </si>
  <si>
    <t>Lekarz weterynarii – specjalista radiologii weterynaryjnej</t>
  </si>
  <si>
    <t>225214</t>
  </si>
  <si>
    <t>Lekarz weterynarii – specjalista prewencji weterynaryjnej i higieny pasz</t>
  </si>
  <si>
    <t>225213</t>
  </si>
  <si>
    <t>Lekarz weterynarii – specjalista higieny zwierząt rzeźnych i żywności pochodzenia zwierzęcego</t>
  </si>
  <si>
    <t>225212</t>
  </si>
  <si>
    <t>Lekarz weterynarii – specjalista epizootiologii i administracji weterynaryjnej</t>
  </si>
  <si>
    <t>225211</t>
  </si>
  <si>
    <t>Lekarz weterynarii – specjalista chorób zwierząt nieudomowionych</t>
  </si>
  <si>
    <t>225210</t>
  </si>
  <si>
    <t>Lekarz weterynarii – specjalista chorób zwierząt futerkowych</t>
  </si>
  <si>
    <t>225209</t>
  </si>
  <si>
    <t>Lekarz weterynarii – specjalista chorób trzody chlewnej</t>
  </si>
  <si>
    <t>225208</t>
  </si>
  <si>
    <t>Lekarz weterynarii – specjalista chorób ryb</t>
  </si>
  <si>
    <t>225207</t>
  </si>
  <si>
    <t>Lekarz weterynarii – specjalista chorób psów i kotów</t>
  </si>
  <si>
    <t>225206</t>
  </si>
  <si>
    <t>Lekarz weterynarii – specjalista chorób przeżuwaczy</t>
  </si>
  <si>
    <t>225205</t>
  </si>
  <si>
    <t>Lekarz weterynarii – specjalista chorób owadów użytkowych</t>
  </si>
  <si>
    <t>225204</t>
  </si>
  <si>
    <t>Lekarz weterynarii – specjalista chorób koni</t>
  </si>
  <si>
    <t>225203</t>
  </si>
  <si>
    <t>Lekarz weterynarii – specjalista chorób drobiu i ptaków ozdobnych</t>
  </si>
  <si>
    <t>225202</t>
  </si>
  <si>
    <t>Lekarz weterynarii – specjalista chirurgii weterynaryjnej</t>
  </si>
  <si>
    <t>225201</t>
  </si>
  <si>
    <t xml:space="preserve">Lekarz weterynarii </t>
  </si>
  <si>
    <t>225101</t>
  </si>
  <si>
    <t>Ratownik medyczny specjalista</t>
  </si>
  <si>
    <t>224001</t>
  </si>
  <si>
    <t>Pozostałe położne specjalistki</t>
  </si>
  <si>
    <t>223290</t>
  </si>
  <si>
    <t>Położna specjalista promocji zdrowia i edukacji zdrowotnej</t>
  </si>
  <si>
    <t>223207</t>
  </si>
  <si>
    <t>Położna specjalista pielęgniarstwa rodzinnego</t>
  </si>
  <si>
    <t>223206</t>
  </si>
  <si>
    <t>Położna specjalista pielęgniarstwa położniczego</t>
  </si>
  <si>
    <t>223205</t>
  </si>
  <si>
    <t>Położna specjalista pielęgniarstwa neonatologicznego</t>
  </si>
  <si>
    <t>223204</t>
  </si>
  <si>
    <t>Położna specjalista pielęgniarstwa ginekologicznego</t>
  </si>
  <si>
    <t>223203</t>
  </si>
  <si>
    <t>Położna specjalista pielęgniarstwa epidemiologicznego</t>
  </si>
  <si>
    <t>223202</t>
  </si>
  <si>
    <t>Położna specjalista organizacji i zarządzania</t>
  </si>
  <si>
    <t>223201</t>
  </si>
  <si>
    <t xml:space="preserve">Położna </t>
  </si>
  <si>
    <t>223101</t>
  </si>
  <si>
    <t>Pozostałe pielęgniarki specjalistki</t>
  </si>
  <si>
    <t>222290</t>
  </si>
  <si>
    <t>Pielęgniarka specjalista promocji zdrowia i edukacji zdrowotnej</t>
  </si>
  <si>
    <t>222222</t>
  </si>
  <si>
    <t>Pielęgniarka specjalista pielęgniarstwa zachowawczego</t>
  </si>
  <si>
    <t>222221</t>
  </si>
  <si>
    <t>Pielęgniarka specjalista pielęgniarstwa w ochronie zdrowia pracujących</t>
  </si>
  <si>
    <t>222220</t>
  </si>
  <si>
    <t>Pielęgniarka specjalista pielęgniarstwa środowiska nauczania i wychowania</t>
  </si>
  <si>
    <t>222219</t>
  </si>
  <si>
    <t>Pielęgniarka specjalista pielęgniarstwa rodzinnego</t>
  </si>
  <si>
    <t>222218</t>
  </si>
  <si>
    <t>Pielęgniarka specjalista pielęgniarstwa ratunkowego</t>
  </si>
  <si>
    <t>222217</t>
  </si>
  <si>
    <t>Pielęgniarka specjalista pielęgniarstwa psychiatrycznego</t>
  </si>
  <si>
    <t>222216</t>
  </si>
  <si>
    <t>Pielęgniarka specjalista pielęgniarstwa pediatrycznego</t>
  </si>
  <si>
    <t>222215</t>
  </si>
  <si>
    <t>Pielęgniarka specjalista pielęgniarstwa opieki paliatywnej</t>
  </si>
  <si>
    <t>222214</t>
  </si>
  <si>
    <t>Pielęgniarka specjalista pielęgniarstwa opieki długoterminowej</t>
  </si>
  <si>
    <t>222213</t>
  </si>
  <si>
    <t>Pielęgniarka specjalista pielęgniarstwa operacyjnego</t>
  </si>
  <si>
    <t>222212</t>
  </si>
  <si>
    <t>Pielęgniarka specjalista pielęgniarstwa onkologicznego</t>
  </si>
  <si>
    <t>222211</t>
  </si>
  <si>
    <t>Pielęgniarka specjalista pielęgniarstwa neurologicznego</t>
  </si>
  <si>
    <t>222210</t>
  </si>
  <si>
    <t>Pielęgniarka specjalista pielęgniarstwa neonatologicznego</t>
  </si>
  <si>
    <t>222209</t>
  </si>
  <si>
    <t>Pielęgniarka specjalista pielęgniarstwa nefrologicznego</t>
  </si>
  <si>
    <t>222208</t>
  </si>
  <si>
    <t>Pielęgniarka specjalista pielęgniarstwa kardiologicznego</t>
  </si>
  <si>
    <t>222207</t>
  </si>
  <si>
    <t>Pielęgniarka specjalista pielęgniarstwa geriatrycznego</t>
  </si>
  <si>
    <t>222206</t>
  </si>
  <si>
    <t>Pielęgniarka specjalista pielęgniarstwa epidemiologicznego</t>
  </si>
  <si>
    <t>222205</t>
  </si>
  <si>
    <t>Pielęgniarka specjalista pielęgniarstwa diabetologicznego</t>
  </si>
  <si>
    <t>222204</t>
  </si>
  <si>
    <t>Pielęgniarka specjalista pielęgniarstwa chirurgicznego</t>
  </si>
  <si>
    <t>222203</t>
  </si>
  <si>
    <t>Pielęgniarka specjalista pielęgniarstwa anestezjologicznego i intensywnej opieki</t>
  </si>
  <si>
    <t>222202</t>
  </si>
  <si>
    <t>Pielęgniarka specjalista organizacji i zarządzania</t>
  </si>
  <si>
    <t>222201</t>
  </si>
  <si>
    <t xml:space="preserve">Pielęgniarka </t>
  </si>
  <si>
    <t>222101</t>
  </si>
  <si>
    <t>Pozostali lekarze specjaliści</t>
  </si>
  <si>
    <t>221290</t>
  </si>
  <si>
    <t>Lekarz – zdrowie publiczne</t>
  </si>
  <si>
    <t>221268</t>
  </si>
  <si>
    <t>Lekarz – urologia dziecięca</t>
  </si>
  <si>
    <t>221267</t>
  </si>
  <si>
    <t>Lekarz – urologia</t>
  </si>
  <si>
    <t>221266</t>
  </si>
  <si>
    <t>Lekarz – transplantologia kliniczna</t>
  </si>
  <si>
    <t>221265</t>
  </si>
  <si>
    <t>Lekarz – transfuzjologia kliniczna</t>
  </si>
  <si>
    <t>221264</t>
  </si>
  <si>
    <t>Lekarz – toksykologia kliniczna</t>
  </si>
  <si>
    <t>221263</t>
  </si>
  <si>
    <t>Lekarz – seksuologia</t>
  </si>
  <si>
    <t>221262</t>
  </si>
  <si>
    <t>Lekarz – reumatologia</t>
  </si>
  <si>
    <t>221261</t>
  </si>
  <si>
    <t>Lekarz – rehabilitacja medyczna</t>
  </si>
  <si>
    <t>221260</t>
  </si>
  <si>
    <t>Lekarz – radioterapia onkologiczna</t>
  </si>
  <si>
    <t>221259</t>
  </si>
  <si>
    <t>Lekarz – radiologia i diagnostyka obrazowa</t>
  </si>
  <si>
    <t>221258</t>
  </si>
  <si>
    <t>Lekarz – psychiatria dzieci i młodzieży</t>
  </si>
  <si>
    <t>221257</t>
  </si>
  <si>
    <t>Lekarz – psychiatria</t>
  </si>
  <si>
    <t>221256</t>
  </si>
  <si>
    <t>Lekarz – położnictwo i ginekologia</t>
  </si>
  <si>
    <t>221255</t>
  </si>
  <si>
    <t>Lekarz – pediatria</t>
  </si>
  <si>
    <t>221254</t>
  </si>
  <si>
    <t>Lekarz – patomorfologia</t>
  </si>
  <si>
    <t>221253</t>
  </si>
  <si>
    <t>Lekarz – otorynolaryngologia dziecięca</t>
  </si>
  <si>
    <t>221252</t>
  </si>
  <si>
    <t>Lekarz – otorynolaryngologia</t>
  </si>
  <si>
    <t>221251</t>
  </si>
  <si>
    <t>Lekarz – ortopedia i traumatologia narządu ruchu</t>
  </si>
  <si>
    <t>221250</t>
  </si>
  <si>
    <t>Lekarz – onkologia kliniczna</t>
  </si>
  <si>
    <t>221249</t>
  </si>
  <si>
    <t>Lekarz – onkologia i hematologia dziecięca</t>
  </si>
  <si>
    <t>221248</t>
  </si>
  <si>
    <t>Lekarz – okulistyka</t>
  </si>
  <si>
    <t>221247</t>
  </si>
  <si>
    <t>Lekarz – neuropatologia</t>
  </si>
  <si>
    <t>221246</t>
  </si>
  <si>
    <t>Lekarz – neurologia dziecięca</t>
  </si>
  <si>
    <t>221245</t>
  </si>
  <si>
    <t>Lekarz – neurologia</t>
  </si>
  <si>
    <t>221244</t>
  </si>
  <si>
    <t>Lekarz – neurochirurgia</t>
  </si>
  <si>
    <t>221243</t>
  </si>
  <si>
    <t>Lekarz – neonatologia</t>
  </si>
  <si>
    <t>221242</t>
  </si>
  <si>
    <t>Lekarz – nefrologia</t>
  </si>
  <si>
    <t>221241</t>
  </si>
  <si>
    <t>Lekarz – mikrobiologia lekarska</t>
  </si>
  <si>
    <t>221240</t>
  </si>
  <si>
    <t>Lekarz – medycyna transportu</t>
  </si>
  <si>
    <t>221239</t>
  </si>
  <si>
    <t>Lekarz – medycyna sportowa</t>
  </si>
  <si>
    <t>221238</t>
  </si>
  <si>
    <t>Lekarz – medycyna sądowa</t>
  </si>
  <si>
    <t>221237</t>
  </si>
  <si>
    <t>Lekarz – medycyna rodzinna</t>
  </si>
  <si>
    <t>221236</t>
  </si>
  <si>
    <t>Lekarz – medycyna ratunkowa</t>
  </si>
  <si>
    <t>221235</t>
  </si>
  <si>
    <t>Lekarz – medycyna pracy</t>
  </si>
  <si>
    <t>221234</t>
  </si>
  <si>
    <t>Lekarz – medycyna paliatywna</t>
  </si>
  <si>
    <t>221233</t>
  </si>
  <si>
    <t>Lekarz – medycyna nuklearna</t>
  </si>
  <si>
    <t>221232</t>
  </si>
  <si>
    <t>Lekarz – kardiologia dziecięca</t>
  </si>
  <si>
    <t>221231</t>
  </si>
  <si>
    <t>Lekarz – kardiologia</t>
  </si>
  <si>
    <t>221230</t>
  </si>
  <si>
    <t>Lekarz – kardiochirurgia</t>
  </si>
  <si>
    <t>221229</t>
  </si>
  <si>
    <t>Lekarz – immunologia kliniczna</t>
  </si>
  <si>
    <t>221228</t>
  </si>
  <si>
    <t>Lekarz – hipertensjologia</t>
  </si>
  <si>
    <t>221227</t>
  </si>
  <si>
    <t>Lekarz – hematologia</t>
  </si>
  <si>
    <t>221226</t>
  </si>
  <si>
    <t>Lekarz – ginekologia onkologiczna</t>
  </si>
  <si>
    <t>221225</t>
  </si>
  <si>
    <t>Lekarz – geriatria</t>
  </si>
  <si>
    <t>221224</t>
  </si>
  <si>
    <t>Lekarz – genetyka kliniczna</t>
  </si>
  <si>
    <t>221223</t>
  </si>
  <si>
    <t>Lekarz – gastroenterologia</t>
  </si>
  <si>
    <t>221222</t>
  </si>
  <si>
    <t>Lekarz – farmakologia kliniczna</t>
  </si>
  <si>
    <t>221221</t>
  </si>
  <si>
    <t>Lekarz – epidemiologia</t>
  </si>
  <si>
    <t>221220</t>
  </si>
  <si>
    <t>Lekarz – endokrynologia</t>
  </si>
  <si>
    <t>221219</t>
  </si>
  <si>
    <t>Lekarz – diagnostyka laboratoryjna</t>
  </si>
  <si>
    <t>221218</t>
  </si>
  <si>
    <t>Lekarz – diabetologia</t>
  </si>
  <si>
    <t>221217</t>
  </si>
  <si>
    <t>Lekarz – dermatologia i wenerologia</t>
  </si>
  <si>
    <t>221216</t>
  </si>
  <si>
    <t>Lekarz – choroby zakaźne</t>
  </si>
  <si>
    <t>221215</t>
  </si>
  <si>
    <t>Lekarz – choroby wewnętrzne</t>
  </si>
  <si>
    <t>221214</t>
  </si>
  <si>
    <t>Lekarz – choroby płuc</t>
  </si>
  <si>
    <t>221213</t>
  </si>
  <si>
    <t>Lekarz – chirurgia szczękowo-twarzowa</t>
  </si>
  <si>
    <t>221212</t>
  </si>
  <si>
    <t>Lekarz – chirurgia plastyczna</t>
  </si>
  <si>
    <t>221211</t>
  </si>
  <si>
    <t>Lekarz – chirurgia onkologiczna</t>
  </si>
  <si>
    <t>221210</t>
  </si>
  <si>
    <t>Lekarz – chirurgia ogólna</t>
  </si>
  <si>
    <t>221209</t>
  </si>
  <si>
    <t>Lekarz – chirurgia naczyniowa</t>
  </si>
  <si>
    <t>221208</t>
  </si>
  <si>
    <t>Lekarz – chirurgia klatki piersiowej</t>
  </si>
  <si>
    <t>221207</t>
  </si>
  <si>
    <t>Lekarz – chirurgia dziecięca</t>
  </si>
  <si>
    <t>221206</t>
  </si>
  <si>
    <t>Lekarz – balneologia i medycyna fizykalna</t>
  </si>
  <si>
    <t>221205</t>
  </si>
  <si>
    <t>Lekarz – audiologia i foniatria</t>
  </si>
  <si>
    <t>221204</t>
  </si>
  <si>
    <t>Lekarz – angiologia</t>
  </si>
  <si>
    <t>221203</t>
  </si>
  <si>
    <t>Lekarz – anestezjologia i intensywna terapia</t>
  </si>
  <si>
    <t>221202</t>
  </si>
  <si>
    <t>Lekarz – alergologia</t>
  </si>
  <si>
    <t>221201</t>
  </si>
  <si>
    <t xml:space="preserve">Lekarz </t>
  </si>
  <si>
    <t>221101</t>
  </si>
  <si>
    <t>Pozostali projektanci grafiki i multimediów</t>
  </si>
  <si>
    <t>216690</t>
  </si>
  <si>
    <t xml:space="preserve">Specjalista do spraw animacji multimedialnej </t>
  </si>
  <si>
    <t>216606</t>
  </si>
  <si>
    <t>Projektant grafiki stron internetowych</t>
  </si>
  <si>
    <t>216605</t>
  </si>
  <si>
    <t>Projektant grafiki</t>
  </si>
  <si>
    <t>216604</t>
  </si>
  <si>
    <t>Ilustrator</t>
  </si>
  <si>
    <t>216603</t>
  </si>
  <si>
    <t>Grafik komputerowy multimediów</t>
  </si>
  <si>
    <t>216602</t>
  </si>
  <si>
    <t>Grafik komputerowy DTP</t>
  </si>
  <si>
    <t>216601</t>
  </si>
  <si>
    <t>Pozostali kartografowie i geodeci</t>
  </si>
  <si>
    <t>216590</t>
  </si>
  <si>
    <t>Kartograf</t>
  </si>
  <si>
    <t>216508</t>
  </si>
  <si>
    <t>Inżynier geodeta – kataster i gospodarka nieruchomościami</t>
  </si>
  <si>
    <t>216507</t>
  </si>
  <si>
    <t>Inżynier geodeta – geomatyka</t>
  </si>
  <si>
    <t>216506</t>
  </si>
  <si>
    <t>Inżynier geodeta – geodezyjne pomiary podstawowe i satelitarne</t>
  </si>
  <si>
    <t>216505</t>
  </si>
  <si>
    <t>Inżynier geodeta – geodezja urządzania terenów rolnych i leśnych</t>
  </si>
  <si>
    <t>216504</t>
  </si>
  <si>
    <t>Inżynier geodeta – geodezja inżynieryjno-przemysłowa</t>
  </si>
  <si>
    <t>216503</t>
  </si>
  <si>
    <t>Inżynier geodeta – geodezja górnicza</t>
  </si>
  <si>
    <t>216502</t>
  </si>
  <si>
    <t>Inżynier geodeta – fotogrametria i teledetekcja</t>
  </si>
  <si>
    <t>216501</t>
  </si>
  <si>
    <t>Urbanista</t>
  </si>
  <si>
    <t>216403</t>
  </si>
  <si>
    <t>Inżynier ruchu kolejowego</t>
  </si>
  <si>
    <t>216402</t>
  </si>
  <si>
    <t>Inżynier ruchu drogowego</t>
  </si>
  <si>
    <t>216401</t>
  </si>
  <si>
    <t>Projektant wzornictwa przemysłowego</t>
  </si>
  <si>
    <t>216304</t>
  </si>
  <si>
    <t>Projektant mody</t>
  </si>
  <si>
    <t>216303</t>
  </si>
  <si>
    <t xml:space="preserve">Kostiumograf  </t>
  </si>
  <si>
    <t>216302</t>
  </si>
  <si>
    <t>Projektant biżuterii</t>
  </si>
  <si>
    <t>216301</t>
  </si>
  <si>
    <t>Architekt zieleni wewnątrz budynków</t>
  </si>
  <si>
    <t>216202</t>
  </si>
  <si>
    <t>Architekt krajobrazu</t>
  </si>
  <si>
    <t>216201</t>
  </si>
  <si>
    <t>Architekt wnętrz</t>
  </si>
  <si>
    <t>216102</t>
  </si>
  <si>
    <t>Architekt</t>
  </si>
  <si>
    <t>216101</t>
  </si>
  <si>
    <t>Technolog inżynierii telekomunikacyjnej</t>
  </si>
  <si>
    <t>215302</t>
  </si>
  <si>
    <t>Inżynier telekomunikacji</t>
  </si>
  <si>
    <t>215301</t>
  </si>
  <si>
    <t xml:space="preserve">Optoelektronik </t>
  </si>
  <si>
    <t>215204</t>
  </si>
  <si>
    <t>Inżynier urządzeń zabezpieczenia i sterowania ruchem kolejowym</t>
  </si>
  <si>
    <t>215203</t>
  </si>
  <si>
    <t>Inżynier mechatronik</t>
  </si>
  <si>
    <t>215202</t>
  </si>
  <si>
    <t>Inżynier elektronik</t>
  </si>
  <si>
    <t>215201</t>
  </si>
  <si>
    <t>Pozostali inżynierowie elektrycy</t>
  </si>
  <si>
    <t>215190</t>
  </si>
  <si>
    <t>Inżynier elektryk – automatyk</t>
  </si>
  <si>
    <t>215104</t>
  </si>
  <si>
    <t>Inżynier elektryk</t>
  </si>
  <si>
    <t>215103</t>
  </si>
  <si>
    <t>Inżynier elektroenergetyk kolejowych sieci i podstacji trakcyjnych</t>
  </si>
  <si>
    <t>215102</t>
  </si>
  <si>
    <t>Inżynier elektroenergetyk</t>
  </si>
  <si>
    <t>215101</t>
  </si>
  <si>
    <t>Pozostali inżynierowie i pokrewni gdzie indziej niesklasyfikowani</t>
  </si>
  <si>
    <t>214990</t>
  </si>
  <si>
    <t>Specjalista monitoringu systemów zabezpieczeń technicznych osób i mienia</t>
  </si>
  <si>
    <t>214926</t>
  </si>
  <si>
    <t>Specjalista do spraw pakowania i opakowań</t>
  </si>
  <si>
    <t>214925</t>
  </si>
  <si>
    <t>Specjalista do spraw ergonomii i projektowania form użytkowych</t>
  </si>
  <si>
    <t>214924</t>
  </si>
  <si>
    <t>Nanotechnolog (inżynier nanostruktur)</t>
  </si>
  <si>
    <t>214923</t>
  </si>
  <si>
    <t>Metrolog</t>
  </si>
  <si>
    <t>214922</t>
  </si>
  <si>
    <t>Legalizator</t>
  </si>
  <si>
    <t>214921</t>
  </si>
  <si>
    <t>Kontroler kolejowy</t>
  </si>
  <si>
    <t>214920</t>
  </si>
  <si>
    <t>Inżynier włókiennik</t>
  </si>
  <si>
    <t>214919</t>
  </si>
  <si>
    <t>Inżynier transportu kolejowego</t>
  </si>
  <si>
    <t>214918</t>
  </si>
  <si>
    <t>Inżynier transportu drogowego</t>
  </si>
  <si>
    <t>214917</t>
  </si>
  <si>
    <t>Inżynier technologii szkła</t>
  </si>
  <si>
    <t>214916</t>
  </si>
  <si>
    <t>Inżynier technologii przetwórstwa skóry</t>
  </si>
  <si>
    <t>214915</t>
  </si>
  <si>
    <t>Inżynier technologii drewna</t>
  </si>
  <si>
    <t>214914</t>
  </si>
  <si>
    <t>Inżynier technologii ceramiki</t>
  </si>
  <si>
    <t>214913</t>
  </si>
  <si>
    <t>Inżynier technologii betonów</t>
  </si>
  <si>
    <t>214912</t>
  </si>
  <si>
    <t>Inżynier systemów zabezpieczeń technicznych osób i mienia</t>
  </si>
  <si>
    <t>214911</t>
  </si>
  <si>
    <t>Inżynier pożarnictwa</t>
  </si>
  <si>
    <t>214910</t>
  </si>
  <si>
    <t>Inżynier poligraf</t>
  </si>
  <si>
    <t>214909</t>
  </si>
  <si>
    <t>Inżynier kliniczny</t>
  </si>
  <si>
    <t>214908</t>
  </si>
  <si>
    <t>Inżynier gospodarki przestrzennej</t>
  </si>
  <si>
    <t>214907</t>
  </si>
  <si>
    <t>Inżynier energetyk</t>
  </si>
  <si>
    <t>214906</t>
  </si>
  <si>
    <t>Inżynier biocybernetyki i inżynierii biomedycznej</t>
  </si>
  <si>
    <t>214905</t>
  </si>
  <si>
    <t>Inżynier awionik</t>
  </si>
  <si>
    <t>214904</t>
  </si>
  <si>
    <t>Inżynier automatyki i robotyki</t>
  </si>
  <si>
    <t>214903</t>
  </si>
  <si>
    <t>Inspektor dozoru technicznego</t>
  </si>
  <si>
    <t>214902</t>
  </si>
  <si>
    <t>Audytor energetyczny</t>
  </si>
  <si>
    <t>214901</t>
  </si>
  <si>
    <t>Pozostali inżynierowie górnictwa, metalurgii i pokrewni</t>
  </si>
  <si>
    <t>214690</t>
  </si>
  <si>
    <t>Inżynier odlewnik</t>
  </si>
  <si>
    <t>214607</t>
  </si>
  <si>
    <t>Inżynier inżynierii materiałowej</t>
  </si>
  <si>
    <t>214606</t>
  </si>
  <si>
    <t>Inżynier hutnik</t>
  </si>
  <si>
    <t>214605</t>
  </si>
  <si>
    <t>Inżynier górnik – wiertnictwo</t>
  </si>
  <si>
    <t>214604</t>
  </si>
  <si>
    <t>Inżynier górnik – górnictwo węgla kamiennego</t>
  </si>
  <si>
    <t>214603</t>
  </si>
  <si>
    <t>Inżynier górnik – górnictwo węgla brunatnego</t>
  </si>
  <si>
    <t>214602</t>
  </si>
  <si>
    <t>Inżynier górnik – górnictwo ropy naftowej, gazu i surowców płynnych</t>
  </si>
  <si>
    <t>214601</t>
  </si>
  <si>
    <t>Pozostali inżynierowie chemicy i pokrewni</t>
  </si>
  <si>
    <t>214590</t>
  </si>
  <si>
    <t>Inżynier technologii żywności</t>
  </si>
  <si>
    <t>214503</t>
  </si>
  <si>
    <t>Inżynier technologii chemicznej</t>
  </si>
  <si>
    <t>214502</t>
  </si>
  <si>
    <t>Inżynier inżynierii chemicznej</t>
  </si>
  <si>
    <t>214501</t>
  </si>
  <si>
    <t>Pozostali inżynierowie mechanicy</t>
  </si>
  <si>
    <t>214490</t>
  </si>
  <si>
    <t>Inżynier spawalnik</t>
  </si>
  <si>
    <t>214410</t>
  </si>
  <si>
    <t>Inżynier mechanizacji rolnictwa</t>
  </si>
  <si>
    <t>214409</t>
  </si>
  <si>
    <t xml:space="preserve">Inżynier mechanik lotniczy </t>
  </si>
  <si>
    <t>214408</t>
  </si>
  <si>
    <t>Inżynier mechanik – technologia mechaniczna</t>
  </si>
  <si>
    <t>214407</t>
  </si>
  <si>
    <t>Inżynier mechanik – środki transportu</t>
  </si>
  <si>
    <t>214406</t>
  </si>
  <si>
    <t>Inżynier mechanik – mechanika precyzyjna</t>
  </si>
  <si>
    <t>214405</t>
  </si>
  <si>
    <t>Inżynier mechanik – maszyny i urządzenia przemysłowe</t>
  </si>
  <si>
    <t>214404</t>
  </si>
  <si>
    <t>Inżynier mechanik – maszyny i urządzenia energetyczne</t>
  </si>
  <si>
    <t>214403</t>
  </si>
  <si>
    <t>Inżynier mechanik – maszyny i urządzenia do obróbki metali</t>
  </si>
  <si>
    <t>214402</t>
  </si>
  <si>
    <t>Inżynier mechanik – cieplno-mechaniczne urządzenia, instalacje i sieci energetyczne</t>
  </si>
  <si>
    <t>214401</t>
  </si>
  <si>
    <t>Pozostali inżynierowie inżynierii środowiska</t>
  </si>
  <si>
    <t>214390</t>
  </si>
  <si>
    <t>Inżynier systemów bezpieczeństwa jądrowego i ochrony radiologicznej</t>
  </si>
  <si>
    <t>214307</t>
  </si>
  <si>
    <t>Inżynier inżynierii środowiska – systemy wodociągowe i kanalizacyjne</t>
  </si>
  <si>
    <t>214306</t>
  </si>
  <si>
    <t>Inżynier inżynierii środowiska – oczyszczanie miast i gospodarka odpadami</t>
  </si>
  <si>
    <t>214305</t>
  </si>
  <si>
    <t>Inżynier inżynierii środowiska – melioracje</t>
  </si>
  <si>
    <t>214304</t>
  </si>
  <si>
    <t>Inżynier inżynierii środowiska – instalacje sanitarne</t>
  </si>
  <si>
    <t>214303</t>
  </si>
  <si>
    <t>Inżynier inżynierii środowiska – gospodarka wodna i hydrologia</t>
  </si>
  <si>
    <t>214302</t>
  </si>
  <si>
    <t>Inżynier inżynierii środowiska – gazowe urządzenia, instalacje i sieci energetyczne</t>
  </si>
  <si>
    <t>214301</t>
  </si>
  <si>
    <t>Pozostali inżynierowie budownictwa</t>
  </si>
  <si>
    <t>214290</t>
  </si>
  <si>
    <t>Rzeczoznawca budowlany</t>
  </si>
  <si>
    <t>214210</t>
  </si>
  <si>
    <t>Inżynier geotechnik</t>
  </si>
  <si>
    <t>214209</t>
  </si>
  <si>
    <t>Inżynier budowy mostów</t>
  </si>
  <si>
    <t>214208</t>
  </si>
  <si>
    <t>Inżynier budowy dróg</t>
  </si>
  <si>
    <t>214207</t>
  </si>
  <si>
    <t>Inżynier budownictwa – wyburzanie obiektów</t>
  </si>
  <si>
    <t>214206</t>
  </si>
  <si>
    <t>Inżynier budownictwa – urządzenia, instalacje i sieci energetyczne</t>
  </si>
  <si>
    <t>214205</t>
  </si>
  <si>
    <t>Inżynier budownictwa – linie, węzły i stacje kolejowe</t>
  </si>
  <si>
    <t>214204</t>
  </si>
  <si>
    <t>Inżynier budownictwa – budownictwo przemysłowe</t>
  </si>
  <si>
    <t>214203</t>
  </si>
  <si>
    <t>Inżynier budownictwa – budownictwo ogólne</t>
  </si>
  <si>
    <t>214202</t>
  </si>
  <si>
    <t>Inżynier budownictwa – budowle i drogi wodne</t>
  </si>
  <si>
    <t>214201</t>
  </si>
  <si>
    <t>Pozostali inżynierowie do spraw przemysłu i produkcji</t>
  </si>
  <si>
    <t>214190</t>
  </si>
  <si>
    <t>Towaroznawca</t>
  </si>
  <si>
    <t>214110</t>
  </si>
  <si>
    <t>Specjalista kontroli jakości</t>
  </si>
  <si>
    <t>214109</t>
  </si>
  <si>
    <t>Specjalista do spraw audytu zabezpieczenia</t>
  </si>
  <si>
    <t>214108</t>
  </si>
  <si>
    <t>Normalizator</t>
  </si>
  <si>
    <t>214107</t>
  </si>
  <si>
    <t>Logistyk</t>
  </si>
  <si>
    <t>214106</t>
  </si>
  <si>
    <t>Konsultant komitetu technicznego</t>
  </si>
  <si>
    <t>214105</t>
  </si>
  <si>
    <t>Inżynier zaopatrzenia, transportu i magazynowania</t>
  </si>
  <si>
    <t>214104</t>
  </si>
  <si>
    <t>Inżynier utrzymania ruchu</t>
  </si>
  <si>
    <t>214103</t>
  </si>
  <si>
    <t>Inżynier organizacji i planowania produkcji</t>
  </si>
  <si>
    <t>214102</t>
  </si>
  <si>
    <t>Inżynier normowania pracy</t>
  </si>
  <si>
    <t>214101</t>
  </si>
  <si>
    <t>Specjalista ochrony środowiska</t>
  </si>
  <si>
    <t>213303</t>
  </si>
  <si>
    <t>Ekolog</t>
  </si>
  <si>
    <t>213302</t>
  </si>
  <si>
    <t>Audytor ekologiczny</t>
  </si>
  <si>
    <t>213301</t>
  </si>
  <si>
    <t>Pozostali specjaliści w zakresie rolnictwa, leśnictwa i pokrewni</t>
  </si>
  <si>
    <t>213290</t>
  </si>
  <si>
    <t>Rzeczoznawca rolniczy</t>
  </si>
  <si>
    <t>213209</t>
  </si>
  <si>
    <t>Klasyfikator gruntów</t>
  </si>
  <si>
    <t>213208</t>
  </si>
  <si>
    <t>Inżynier zootechniki</t>
  </si>
  <si>
    <t>213207</t>
  </si>
  <si>
    <t>Inżynier rybactwa</t>
  </si>
  <si>
    <t>213206</t>
  </si>
  <si>
    <t>Inżynier rolnictwa</t>
  </si>
  <si>
    <t>213205</t>
  </si>
  <si>
    <t>Inżynier ogrodnictwa</t>
  </si>
  <si>
    <t>213204</t>
  </si>
  <si>
    <t>Inżynier leśnictwa</t>
  </si>
  <si>
    <t>213203</t>
  </si>
  <si>
    <t>Gleboznawca</t>
  </si>
  <si>
    <t>213202</t>
  </si>
  <si>
    <t>Doradca rolniczy</t>
  </si>
  <si>
    <t>213201</t>
  </si>
  <si>
    <t>Pozostali biolodzy i pokrewni</t>
  </si>
  <si>
    <t>213190</t>
  </si>
  <si>
    <t>Mikrobiolog</t>
  </si>
  <si>
    <t>213108</t>
  </si>
  <si>
    <t>Genetyk</t>
  </si>
  <si>
    <t>213107</t>
  </si>
  <si>
    <t>Biotechnolog</t>
  </si>
  <si>
    <t>213106</t>
  </si>
  <si>
    <t>Biolog</t>
  </si>
  <si>
    <t>213105</t>
  </si>
  <si>
    <t xml:space="preserve">Bioinżynier </t>
  </si>
  <si>
    <t>213104</t>
  </si>
  <si>
    <t>Biofizyk</t>
  </si>
  <si>
    <t>213103</t>
  </si>
  <si>
    <t>Biochemik</t>
  </si>
  <si>
    <t>213102</t>
  </si>
  <si>
    <t>Antropolog</t>
  </si>
  <si>
    <t>213101</t>
  </si>
  <si>
    <t>Pozostali matematycy, statystycy i pokrewni</t>
  </si>
  <si>
    <t>212090</t>
  </si>
  <si>
    <t>Statystyk</t>
  </si>
  <si>
    <t>212004</t>
  </si>
  <si>
    <t>Demograf</t>
  </si>
  <si>
    <t>212003</t>
  </si>
  <si>
    <t>Matematyk</t>
  </si>
  <si>
    <t>212002</t>
  </si>
  <si>
    <t xml:space="preserve">Aktuariusz </t>
  </si>
  <si>
    <t>212001</t>
  </si>
  <si>
    <t>Pozostali specjaliści nauk o Ziemi</t>
  </si>
  <si>
    <t>211490</t>
  </si>
  <si>
    <t>Oceanolog</t>
  </si>
  <si>
    <t>211406</t>
  </si>
  <si>
    <t>Hydrolog</t>
  </si>
  <si>
    <t>211405</t>
  </si>
  <si>
    <t>Hydrograf morski</t>
  </si>
  <si>
    <t>211404</t>
  </si>
  <si>
    <t>Geolog</t>
  </si>
  <si>
    <t>211403</t>
  </si>
  <si>
    <t>Geograf</t>
  </si>
  <si>
    <t>211402</t>
  </si>
  <si>
    <t>Geofizyk</t>
  </si>
  <si>
    <t>211401</t>
  </si>
  <si>
    <t>Chemik – technologia chemiczna</t>
  </si>
  <si>
    <t>211302</t>
  </si>
  <si>
    <t>Chemik</t>
  </si>
  <si>
    <t>211301</t>
  </si>
  <si>
    <t>Synoptyk</t>
  </si>
  <si>
    <t>211203</t>
  </si>
  <si>
    <t>Meteorolog</t>
  </si>
  <si>
    <t>211202</t>
  </si>
  <si>
    <t>Hydrometeorolog</t>
  </si>
  <si>
    <t>211201</t>
  </si>
  <si>
    <t>Fizyk medyczny</t>
  </si>
  <si>
    <t>211104</t>
  </si>
  <si>
    <t>Fizyk</t>
  </si>
  <si>
    <t>211103</t>
  </si>
  <si>
    <t>Astronom</t>
  </si>
  <si>
    <t>211102</t>
  </si>
  <si>
    <t>Astrofizyk</t>
  </si>
  <si>
    <t>211101</t>
  </si>
  <si>
    <t>Pozostali kierownicy do spraw innych typów usług gdzie indziej niesklasyfikowani</t>
  </si>
  <si>
    <t>143990</t>
  </si>
  <si>
    <t>Kierownik kempingu</t>
  </si>
  <si>
    <t>143908</t>
  </si>
  <si>
    <t>Kierownik firmy sprzątającej</t>
  </si>
  <si>
    <t>143907</t>
  </si>
  <si>
    <t>Kierownik do spraw windykacji</t>
  </si>
  <si>
    <t>143906</t>
  </si>
  <si>
    <t>Kierownik centrum obsługi telefonicznej (kierownik call center)</t>
  </si>
  <si>
    <t>143905</t>
  </si>
  <si>
    <t>Kierownik centrum konferencyjnego</t>
  </si>
  <si>
    <t>143904</t>
  </si>
  <si>
    <t>Kierownik centrum handlowego</t>
  </si>
  <si>
    <t>143903</t>
  </si>
  <si>
    <t>Kierownik biura tłumaczeń</t>
  </si>
  <si>
    <t>143902</t>
  </si>
  <si>
    <t>Kierownik biura podroży</t>
  </si>
  <si>
    <t>143901</t>
  </si>
  <si>
    <t xml:space="preserve">Pozostali kierownicy do spraw sportu, rekreacji i kultury </t>
  </si>
  <si>
    <t>143190</t>
  </si>
  <si>
    <t>Kierownik teatru</t>
  </si>
  <si>
    <t>143116</t>
  </si>
  <si>
    <t>Kierownik szkółki jeździeckiej</t>
  </si>
  <si>
    <t>143115</t>
  </si>
  <si>
    <t>Kierownik siłowni</t>
  </si>
  <si>
    <t>143114</t>
  </si>
  <si>
    <t>Kierownik produkcji filmowej / telewizyjnej</t>
  </si>
  <si>
    <t>143113</t>
  </si>
  <si>
    <t>Kierownik parku rozrywki / cyrku</t>
  </si>
  <si>
    <t>143112</t>
  </si>
  <si>
    <t>Kierownik muzeum</t>
  </si>
  <si>
    <t>143111</t>
  </si>
  <si>
    <t>Kierownik klubu sportowego</t>
  </si>
  <si>
    <t>143110</t>
  </si>
  <si>
    <t>Kierownik klubu fitness</t>
  </si>
  <si>
    <t>143109</t>
  </si>
  <si>
    <t>Kierownik kina</t>
  </si>
  <si>
    <t>143108</t>
  </si>
  <si>
    <t>Kierownik kasyna</t>
  </si>
  <si>
    <t>143107</t>
  </si>
  <si>
    <t>Kierownik galerii sztuki</t>
  </si>
  <si>
    <t>143106</t>
  </si>
  <si>
    <t>Kierownik domu kultury</t>
  </si>
  <si>
    <t>143105</t>
  </si>
  <si>
    <t>Kierownik biblioteki</t>
  </si>
  <si>
    <t>143104</t>
  </si>
  <si>
    <t>Kierownik archiwum</t>
  </si>
  <si>
    <t>143103</t>
  </si>
  <si>
    <t>Kierownik agencji filmowej / telewizyjnej</t>
  </si>
  <si>
    <t>143102</t>
  </si>
  <si>
    <t>Kierownik agencji do spraw usług sportowych / turystycznych / kulturalnych</t>
  </si>
  <si>
    <t>143101</t>
  </si>
  <si>
    <t>Kierownik supermarketu</t>
  </si>
  <si>
    <t>142004</t>
  </si>
  <si>
    <t>Kierownik hurtowni</t>
  </si>
  <si>
    <t>142003</t>
  </si>
  <si>
    <t>Kierownik działu w handlu hurtowym</t>
  </si>
  <si>
    <t>142002</t>
  </si>
  <si>
    <t>Kierownik działu w handlu detalicznym</t>
  </si>
  <si>
    <t>142001</t>
  </si>
  <si>
    <t>Kierownik lokalu gastronomicznego</t>
  </si>
  <si>
    <t>141202</t>
  </si>
  <si>
    <t>Kierownik działu w lokalu gastronomicznym</t>
  </si>
  <si>
    <t>141201</t>
  </si>
  <si>
    <t>Kierownik pensjonatu</t>
  </si>
  <si>
    <t>141104</t>
  </si>
  <si>
    <t>Kierownik hotelu</t>
  </si>
  <si>
    <t>141103</t>
  </si>
  <si>
    <t>Kierownik hostelu / motelu</t>
  </si>
  <si>
    <t>141102</t>
  </si>
  <si>
    <t>Kierownik działu w hotelu</t>
  </si>
  <si>
    <t>141101</t>
  </si>
  <si>
    <t>Pozostali kierownicy w instytucjach usług wyspecjalizowanych gdzie indziej niesklasyfikowani</t>
  </si>
  <si>
    <t>134990</t>
  </si>
  <si>
    <t>Kierownik kancelarii prawnej</t>
  </si>
  <si>
    <t>134905</t>
  </si>
  <si>
    <t>Kierownik firmy audytorskiej</t>
  </si>
  <si>
    <t>134904</t>
  </si>
  <si>
    <t>Kierownik agencji ochrony mienia i osób</t>
  </si>
  <si>
    <t>134903</t>
  </si>
  <si>
    <t>Dyrektor zakładu dla nieletnich</t>
  </si>
  <si>
    <t>134902</t>
  </si>
  <si>
    <t>Dyrektor aresztu śledczego / zakładu karnego</t>
  </si>
  <si>
    <t>134901</t>
  </si>
  <si>
    <t>Pozostali kierownicy instytucji finansowych i ubezpieczeniowych</t>
  </si>
  <si>
    <t>134690</t>
  </si>
  <si>
    <t>Kierownik placówki bankowej</t>
  </si>
  <si>
    <t>134605</t>
  </si>
  <si>
    <t>Kierownik działu w instytucji ubezpieczeniowej</t>
  </si>
  <si>
    <t>134604</t>
  </si>
  <si>
    <t>Kierownik działu w banku</t>
  </si>
  <si>
    <t>134603</t>
  </si>
  <si>
    <t>Kierownik agencji ubezpieczeniowej</t>
  </si>
  <si>
    <t>134602</t>
  </si>
  <si>
    <t>Kierownik agencji doradztwa finansowego</t>
  </si>
  <si>
    <t>134601</t>
  </si>
  <si>
    <t>Kierownik warsztatów szkolnych</t>
  </si>
  <si>
    <t>134503</t>
  </si>
  <si>
    <t>Dziekan</t>
  </si>
  <si>
    <t>134502</t>
  </si>
  <si>
    <t>Dyrektor szkoły</t>
  </si>
  <si>
    <t>134501</t>
  </si>
  <si>
    <t>Kierownik ośrodka pomocy rodzinie</t>
  </si>
  <si>
    <t>134404</t>
  </si>
  <si>
    <t>Kierownik działu w instytucjach opieki społecznej</t>
  </si>
  <si>
    <t>134403</t>
  </si>
  <si>
    <t>Kierownik domu opieki społecznej</t>
  </si>
  <si>
    <t>134402</t>
  </si>
  <si>
    <t>Kierownik domu dziecka</t>
  </si>
  <si>
    <t>134401</t>
  </si>
  <si>
    <t>Kierownik domu spokojnej starości</t>
  </si>
  <si>
    <t>134301</t>
  </si>
  <si>
    <t>Pielęgniarka oddziałowa</t>
  </si>
  <si>
    <t>134205</t>
  </si>
  <si>
    <t xml:space="preserve">Kierownik zakładu opieki zdrowotnej </t>
  </si>
  <si>
    <t>134204</t>
  </si>
  <si>
    <t>Kierownik placówki usług medycznych</t>
  </si>
  <si>
    <t>134203</t>
  </si>
  <si>
    <t xml:space="preserve">Kierownik komórki organizacyjnej zakładu opieki zdrowotnej </t>
  </si>
  <si>
    <t>134202</t>
  </si>
  <si>
    <t xml:space="preserve">Kierownik hospicjum </t>
  </si>
  <si>
    <t>134201</t>
  </si>
  <si>
    <t>Pozostali kierownicy w instytucjach opieki nad dziećmi</t>
  </si>
  <si>
    <t>134190</t>
  </si>
  <si>
    <t>Kierownik żłobka</t>
  </si>
  <si>
    <t>134104</t>
  </si>
  <si>
    <t>Kierownik wioski dziecięcej</t>
  </si>
  <si>
    <t>134103</t>
  </si>
  <si>
    <t>Kierownik przedszkola</t>
  </si>
  <si>
    <t>134102</t>
  </si>
  <si>
    <t>Kierownik centrum rozrywki dla dzieci</t>
  </si>
  <si>
    <t>134101</t>
  </si>
  <si>
    <t>Pozostali kierownicy do spraw technologii informatycznych i telekomunikacyjnych</t>
  </si>
  <si>
    <t>133090</t>
  </si>
  <si>
    <t>Kierownik sieci informatycznych</t>
  </si>
  <si>
    <t>133007</t>
  </si>
  <si>
    <t>Kierownik rozwoju technologii telekomunikacyjnych</t>
  </si>
  <si>
    <t>133006</t>
  </si>
  <si>
    <t xml:space="preserve">Kierownik rozwoju technologii informatycznych </t>
  </si>
  <si>
    <t>133005</t>
  </si>
  <si>
    <t>Kierownik przedsiębiorstwa telekomunikacyjnego</t>
  </si>
  <si>
    <t>133004</t>
  </si>
  <si>
    <t>Kierownik przedsiębiorstwa informatycznego</t>
  </si>
  <si>
    <t>133003</t>
  </si>
  <si>
    <t>Kierownik działu w przedsiębiorstwie telekomunikacyjnym</t>
  </si>
  <si>
    <t>133002</t>
  </si>
  <si>
    <t>Kierownik działu informatyki</t>
  </si>
  <si>
    <t>133001</t>
  </si>
  <si>
    <t>Zawiadowca stacji</t>
  </si>
  <si>
    <t>132407</t>
  </si>
  <si>
    <t>Kierownik przedsiębiorstwa transportowego</t>
  </si>
  <si>
    <t>132406</t>
  </si>
  <si>
    <t>Kierownik przedsiębiorstwa spedycyjnego</t>
  </si>
  <si>
    <t>132405</t>
  </si>
  <si>
    <t>Kierownik magazynu</t>
  </si>
  <si>
    <t>132404</t>
  </si>
  <si>
    <t>Kierownik działu zakupów</t>
  </si>
  <si>
    <t>132403</t>
  </si>
  <si>
    <t>Kierownik działu transportu</t>
  </si>
  <si>
    <t>132402</t>
  </si>
  <si>
    <t>Kierownik działu logistyki</t>
  </si>
  <si>
    <t>132401</t>
  </si>
  <si>
    <t>Kierownik małego przedsiębiorstwa budowlanego</t>
  </si>
  <si>
    <t>132302</t>
  </si>
  <si>
    <t>Kierownik budowy</t>
  </si>
  <si>
    <t>132301</t>
  </si>
  <si>
    <t>Kierownik ruchu w zakładzie górniczym</t>
  </si>
  <si>
    <t>132204</t>
  </si>
  <si>
    <t>Kierownik małego przedsiębiorstwa w przemyśle wydobywczym</t>
  </si>
  <si>
    <t>132203</t>
  </si>
  <si>
    <t>Kierownik jednostki ratownictwa górniczego</t>
  </si>
  <si>
    <t>132202</t>
  </si>
  <si>
    <t>Kierownik działu wydobycia</t>
  </si>
  <si>
    <t>132201</t>
  </si>
  <si>
    <t>Kierownik małego przedsiębiorstwa w przemyśle przetwórczym</t>
  </si>
  <si>
    <t>132104</t>
  </si>
  <si>
    <t>Kierownik działu produkcji</t>
  </si>
  <si>
    <t>132103</t>
  </si>
  <si>
    <t>Kierownik do spraw kontroli jakości</t>
  </si>
  <si>
    <t>132102</t>
  </si>
  <si>
    <t>Główny technolog</t>
  </si>
  <si>
    <t>132101</t>
  </si>
  <si>
    <t>Szyper</t>
  </si>
  <si>
    <t>131203</t>
  </si>
  <si>
    <t>Kierownik przedsiębiorstwa w rybołówstwie</t>
  </si>
  <si>
    <t>131202</t>
  </si>
  <si>
    <t>Kierownik produkcji w przedsiębiorstwach upraw wodnych</t>
  </si>
  <si>
    <t>131201</t>
  </si>
  <si>
    <t>Kierownik w gospodarce leśnej</t>
  </si>
  <si>
    <t>131103</t>
  </si>
  <si>
    <t>Kierownik przedsiębiorstwa usługowego związanego z leśnictwem</t>
  </si>
  <si>
    <t>131102</t>
  </si>
  <si>
    <t>Kierownik produkcji w przedsiębiorstwach rolnych</t>
  </si>
  <si>
    <t>131101</t>
  </si>
  <si>
    <t>Kierownik działu badawczo-rozwojowego</t>
  </si>
  <si>
    <t>122302</t>
  </si>
  <si>
    <t>Kierownik do spraw rozwoju produktu</t>
  </si>
  <si>
    <t>122301</t>
  </si>
  <si>
    <t>Kierownik działu reklamy / promocji / public relations</t>
  </si>
  <si>
    <t>122202</t>
  </si>
  <si>
    <t>Kierownik agencji reklamowej</t>
  </si>
  <si>
    <t>122201</t>
  </si>
  <si>
    <t>Kierownik przedsiębiorstwa świadczącego usługi z zakresu marketingu i sprzedaży</t>
  </si>
  <si>
    <t>122103</t>
  </si>
  <si>
    <t>Kierownik działu sprzedaży</t>
  </si>
  <si>
    <t>122102</t>
  </si>
  <si>
    <t xml:space="preserve">Kierownik działu marketingu </t>
  </si>
  <si>
    <t>122101</t>
  </si>
  <si>
    <t>Pozostali kierownicy do spraw obsługi biznesu i zarządzania gdzie indziej niesklasyfikowani</t>
  </si>
  <si>
    <t>121990</t>
  </si>
  <si>
    <t>Kierownik małego przedsiębiorstwa usług osobistych, porządkowych i pokrewnych</t>
  </si>
  <si>
    <t>121903</t>
  </si>
  <si>
    <t>Kierownik małego przedsiębiorstwa obsługi biznesu</t>
  </si>
  <si>
    <t>121902</t>
  </si>
  <si>
    <t>Kierownik działu administracyjno-gospodarczego</t>
  </si>
  <si>
    <t>121901</t>
  </si>
  <si>
    <t>Naczelnik / kierownik wydziału</t>
  </si>
  <si>
    <t>121303</t>
  </si>
  <si>
    <t>Kierownik do spraw strategicznych i planowania</t>
  </si>
  <si>
    <t>121302</t>
  </si>
  <si>
    <t>Dyrektor departamentu</t>
  </si>
  <si>
    <t>121301</t>
  </si>
  <si>
    <t>Kierownik przedsiębiorstwa świadczącego usługi z zakresu zarządzania zasobami ludzkimi</t>
  </si>
  <si>
    <t>121204</t>
  </si>
  <si>
    <t>Kierownik działu zarządzania zasobami ludzkimi</t>
  </si>
  <si>
    <t>121203</t>
  </si>
  <si>
    <t>Kierownik działu szkoleń</t>
  </si>
  <si>
    <t>121202</t>
  </si>
  <si>
    <t>Kierownik działu kadrowo-płacowego</t>
  </si>
  <si>
    <t>121201</t>
  </si>
  <si>
    <t>Kierownik działu finansowego</t>
  </si>
  <si>
    <t>121103</t>
  </si>
  <si>
    <t>Kierownik biura rachunkowego</t>
  </si>
  <si>
    <t>121102</t>
  </si>
  <si>
    <t>Główny księgowy</t>
  </si>
  <si>
    <t>121101</t>
  </si>
  <si>
    <t>Pozostali dyrektorzy generalni i wykonawczy</t>
  </si>
  <si>
    <t>112090</t>
  </si>
  <si>
    <t>Syndyk</t>
  </si>
  <si>
    <t>112019</t>
  </si>
  <si>
    <t>Rektor</t>
  </si>
  <si>
    <t>112018</t>
  </si>
  <si>
    <t>Prezes</t>
  </si>
  <si>
    <t>112017</t>
  </si>
  <si>
    <t>Dyrektor wykonawczy</t>
  </si>
  <si>
    <t>112016</t>
  </si>
  <si>
    <t>Dyrektor techniczny</t>
  </si>
  <si>
    <t>112015</t>
  </si>
  <si>
    <t>Dyrektor sprzedaży</t>
  </si>
  <si>
    <t>112014</t>
  </si>
  <si>
    <t>Dyrektor rozwoju biznesu</t>
  </si>
  <si>
    <t>112013</t>
  </si>
  <si>
    <t>Dyrektor produkcji</t>
  </si>
  <si>
    <t>112012</t>
  </si>
  <si>
    <t>Dyrektor operacyjny</t>
  </si>
  <si>
    <t>112011</t>
  </si>
  <si>
    <t>Dyrektor marketingu</t>
  </si>
  <si>
    <t>112010</t>
  </si>
  <si>
    <t>Dyrektor logistyki</t>
  </si>
  <si>
    <t>112009</t>
  </si>
  <si>
    <t>Dyrektor handlowy</t>
  </si>
  <si>
    <t>112008</t>
  </si>
  <si>
    <t>Dyrektor generalny</t>
  </si>
  <si>
    <t>112007</t>
  </si>
  <si>
    <t>Dyrektor finansowy</t>
  </si>
  <si>
    <t>112006</t>
  </si>
  <si>
    <t>Dyrektor do spraw personalnych</t>
  </si>
  <si>
    <t>112005</t>
  </si>
  <si>
    <t>Dyrektor do spraw informatyki / informacji</t>
  </si>
  <si>
    <t>112004</t>
  </si>
  <si>
    <t>Dyrektor do spraw energetyki</t>
  </si>
  <si>
    <t>112003</t>
  </si>
  <si>
    <t>Dyrektor do spraw badawczo-rozwojowych</t>
  </si>
  <si>
    <t>112002</t>
  </si>
  <si>
    <t>Dyrektor do spraw administracyjnych</t>
  </si>
  <si>
    <t>112001</t>
  </si>
  <si>
    <t>Zawodowy działacz organizacji związkowej</t>
  </si>
  <si>
    <t>111405</t>
  </si>
  <si>
    <t>Zawodowy działacz organizacji profesjonalnej</t>
  </si>
  <si>
    <t>111404</t>
  </si>
  <si>
    <t>Zawodowy działacz organizacji pozarządowej</t>
  </si>
  <si>
    <t>111403</t>
  </si>
  <si>
    <t>Zawodowy działacz organizacji politycznej</t>
  </si>
  <si>
    <t>111402</t>
  </si>
  <si>
    <t>Zawodowy działacz organizacji komercyjnej / pracodawców</t>
  </si>
  <si>
    <t>111401</t>
  </si>
  <si>
    <t xml:space="preserve">Wyższy urzędnik samorządowy </t>
  </si>
  <si>
    <t>111301</t>
  </si>
  <si>
    <t>Wyższy urzędnik placówki dyplomatycznej</t>
  </si>
  <si>
    <t>111202</t>
  </si>
  <si>
    <t>Wyższy urzędnik państwowy</t>
  </si>
  <si>
    <t>111201</t>
  </si>
  <si>
    <t>Przedstawiciel władzy samorządowej (marszałek, starosta, radny)</t>
  </si>
  <si>
    <t>111103</t>
  </si>
  <si>
    <t>Polityk (minister, sekretarz / podsekretarz stanu)</t>
  </si>
  <si>
    <t>111102</t>
  </si>
  <si>
    <t xml:space="preserve">Parlamentarzysta </t>
  </si>
  <si>
    <t>111101</t>
  </si>
  <si>
    <t>Żołnierz szeregowy</t>
  </si>
  <si>
    <t>031101</t>
  </si>
  <si>
    <t>Podoficer sił zbrojnych</t>
  </si>
  <si>
    <t>021101</t>
  </si>
  <si>
    <t>Oficer sił zbrojnych</t>
  </si>
  <si>
    <t>011101</t>
  </si>
  <si>
    <t>Ogółem</t>
  </si>
  <si>
    <t>999999</t>
  </si>
  <si>
    <t>w liczbach bezwzględnych</t>
  </si>
  <si>
    <t>2/1</t>
  </si>
  <si>
    <t xml:space="preserve">Kod zawodu
</t>
  </si>
  <si>
    <t>Zawód/specjalność</t>
  </si>
  <si>
    <r>
      <t xml:space="preserve">Nauczyciel  </t>
    </r>
    <r>
      <rPr>
        <sz val="8"/>
        <rFont val="Times New Roman"/>
        <family val="1"/>
        <charset val="238"/>
      </rPr>
      <t xml:space="preserve">– </t>
    </r>
    <r>
      <rPr>
        <sz val="8"/>
        <color rgb="FF000000"/>
        <rFont val="Times New Roman"/>
        <family val="1"/>
        <charset val="238"/>
      </rPr>
      <t xml:space="preserve"> specjalista terapii pedagogicznej</t>
    </r>
  </si>
  <si>
    <r>
      <t>Pozostali specjaliści z dziedziny prawa</t>
    </r>
    <r>
      <rPr>
        <b/>
        <sz val="8"/>
        <rFont val="Times New Roman"/>
        <family val="1"/>
        <charset val="238"/>
      </rPr>
      <t xml:space="preserve"> </t>
    </r>
    <r>
      <rPr>
        <sz val="8"/>
        <rFont val="Times New Roman"/>
        <family val="1"/>
        <charset val="238"/>
      </rPr>
      <t>gdzie indziej niesklasyfikowani</t>
    </r>
  </si>
  <si>
    <r>
      <t xml:space="preserve">Technik analityk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</si>
  <si>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geodeta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</si>
  <si>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geofizyk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</si>
  <si>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geolog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</si>
  <si>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hydrolog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</si>
  <si>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meteorolog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</si>
  <si>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budownictwa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</si>
  <si>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budownictwa wodnego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</si>
  <si>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drogownictwa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</si>
  <si>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dróg i mostów kolejowych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</si>
  <si>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inżynierii środowiska i melioracji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</si>
  <si>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urządzeń sanitarnych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</si>
  <si>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elektroenergetyk transportu szynowego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</si>
  <si>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elektryk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</si>
  <si>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automatyk sterowania ruchem kolejowym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</si>
  <si>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elektronik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</si>
  <si>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elektroniki medycznej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</si>
  <si>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mechatronik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</si>
  <si>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mechanik </t>
    </r>
    <r>
      <rPr>
        <vertAlign val="superscript"/>
        <sz val="8"/>
        <color rgb="FF000000"/>
        <rFont val="Times New Roman"/>
        <family val="1"/>
        <charset val="238"/>
      </rPr>
      <t>S</t>
    </r>
  </si>
  <si>
    <r>
      <t xml:space="preserve">Technik mechanizacji rolnictwa </t>
    </r>
    <r>
      <rPr>
        <vertAlign val="superscript"/>
        <sz val="8"/>
        <color rgb="FF000000"/>
        <rFont val="Times New Roman"/>
        <family val="1"/>
        <charset val="238"/>
      </rPr>
      <t>S</t>
    </r>
  </si>
  <si>
    <r>
      <t xml:space="preserve">Technik pojazdów samochodowych </t>
    </r>
    <r>
      <rPr>
        <vertAlign val="superscript"/>
        <sz val="8"/>
        <color rgb="FF000000"/>
        <rFont val="Times New Roman"/>
        <family val="1"/>
        <charset val="238"/>
      </rPr>
      <t>S</t>
    </r>
  </si>
  <si>
    <r>
      <t xml:space="preserve">Technik papiernictwa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</si>
  <si>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technologii chemicznej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</si>
  <si>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górnictwa odkrywkowego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</si>
  <si>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górnictwa otworowego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</si>
  <si>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górnictwa podziemnego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</si>
  <si>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hutnik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</si>
  <si>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odlewnik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</si>
  <si>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przeróbki kopalin stałych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</si>
  <si>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wiertnik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</si>
  <si>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Korektor i stroiciel instrumentów muzycznych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</si>
  <si>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budownictwa okrętowego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</si>
  <si>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cyfrowych procesów graficznych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</si>
  <si>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garbarz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</si>
  <si>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instrumentów muzycznych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</si>
  <si>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obuwnik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</si>
  <si>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poligraf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</si>
  <si>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pożarnictwa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</si>
  <si>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technologii ceramicznej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</si>
  <si>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technologii drewna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</si>
  <si>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technologii odzieży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</si>
  <si>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technologii szkła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</si>
  <si>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technologii wyrobów skórzanych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</si>
  <si>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transportu drogowego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</si>
  <si>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transportu kolejowego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</si>
  <si>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włókienniczych wyrobów dekoracyjnych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</si>
  <si>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włókiennik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</si>
  <si>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architektury krajobrazu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</si>
  <si>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hodowca koni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</si>
  <si>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ogrodnik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</si>
  <si>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pszczelarz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</si>
  <si>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rolnik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</si>
  <si>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rybactwa śródlądowego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</si>
  <si>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leśnik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</si>
  <si>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przetwórstwa mleczarskiego </t>
    </r>
    <r>
      <rPr>
        <vertAlign val="superscript"/>
        <sz val="8"/>
        <color rgb="FF000000"/>
        <rFont val="Times New Roman"/>
        <family val="1"/>
        <charset val="238"/>
      </rPr>
      <t>S</t>
    </r>
  </si>
  <si>
    <r>
      <t xml:space="preserve">Technik technologii żywności </t>
    </r>
    <r>
      <rPr>
        <vertAlign val="superscript"/>
        <sz val="8"/>
        <color rgb="FF000000"/>
        <rFont val="Times New Roman"/>
        <family val="1"/>
        <charset val="238"/>
      </rPr>
      <t>S</t>
    </r>
  </si>
  <si>
    <r>
      <t xml:space="preserve">Technik mechanik okrętowy </t>
    </r>
    <r>
      <rPr>
        <vertAlign val="superscript"/>
        <sz val="8"/>
        <color rgb="FF000000"/>
        <rFont val="Times New Roman"/>
        <family val="1"/>
        <charset val="238"/>
      </rPr>
      <t>S</t>
    </r>
  </si>
  <si>
    <r>
      <t xml:space="preserve">Technik nawigator morski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</si>
  <si>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rybołówstwa morskiego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</si>
  <si>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żeglugi śródlądowej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</si>
  <si>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awionik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</si>
  <si>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mechanik lotniczy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</si>
  <si>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elektroradiolog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</si>
  <si>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farmaceutyczny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</si>
  <si>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Protetyk słuchu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</si>
  <si>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dentystyczny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</si>
  <si>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ortopeda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</si>
  <si>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Dietetyk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</si>
  <si>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żywienia i gospodarstwa domowego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</si>
  <si>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weterynarii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</si>
  <si>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Asystentka stomatologiczna </t>
    </r>
    <r>
      <rPr>
        <vertAlign val="superscript"/>
        <sz val="8"/>
        <rFont val="Times New Roman"/>
        <family val="1"/>
        <charset val="238"/>
      </rPr>
      <t>S</t>
    </r>
  </si>
  <si>
    <r>
      <t>Higienistka stomatologiczna</t>
    </r>
    <r>
      <rPr>
        <vertAlign val="superscript"/>
        <sz val="8"/>
        <rFont val="Times New Roman"/>
        <family val="1"/>
        <charset val="238"/>
      </rPr>
      <t xml:space="preserve"> S</t>
    </r>
  </si>
  <si>
    <r>
      <t xml:space="preserve">Technik optyk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</si>
  <si>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masażysta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</si>
  <si>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bezpieczeństwa i higieny pracy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</si>
  <si>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ochrony środowiska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</si>
  <si>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Ratownik medyczny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</si>
  <si>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Opiekunka dziecięca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</si>
  <si>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Ortoptystka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</si>
  <si>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Terapeuta zajęciowy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</si>
  <si>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agrobiznesu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</si>
  <si>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ekonomista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</si>
  <si>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eksploatacji portów i terminali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</si>
  <si>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logistyk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</si>
  <si>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spedytor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</si>
  <si>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organizacji reklamy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</si>
  <si>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administracji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</si>
  <si>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Asystent osoby niepełnosprawnej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</si>
  <si>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Opiekun osoby starszej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</si>
  <si>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Opiekun w domu pomocy społecznej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</si>
  <si>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Opiekunka środowiskowa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</si>
  <si>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Fotograf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</si>
  <si>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Fototechnik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</si>
  <si>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Florysta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</si>
  <si>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Plastyk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</si>
  <si>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sztukatorstwa i kamieniarstwa artystycznego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</si>
  <si>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Bibliotekarz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</si>
  <si>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informacji naukowej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</si>
  <si>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organizacji usług gastronomicznych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</si>
  <si>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Aktor cyrkowy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</si>
  <si>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Aktor scen muzycznych </t>
    </r>
    <r>
      <rPr>
        <vertAlign val="superscript"/>
        <sz val="8"/>
        <rFont val="Times New Roman"/>
        <family val="1"/>
        <charset val="238"/>
      </rPr>
      <t xml:space="preserve">S  </t>
    </r>
  </si>
  <si>
    <r>
      <t xml:space="preserve">Muzyk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</si>
  <si>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Tancerz </t>
    </r>
    <r>
      <rPr>
        <vertAlign val="superscript"/>
        <sz val="8"/>
        <color rgb="FF000000"/>
        <rFont val="Times New Roman"/>
        <family val="1"/>
        <charset val="238"/>
      </rPr>
      <t>S</t>
    </r>
  </si>
  <si>
    <r>
      <t xml:space="preserve">Animator kultury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</si>
  <si>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organizacji produkcji filmowej i telewizyjnej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</si>
  <si>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teleinformatyk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</si>
  <si>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informatyk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</si>
  <si>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Asystent operatora dźwięku </t>
    </r>
    <r>
      <rPr>
        <vertAlign val="superscript"/>
        <sz val="8"/>
        <rFont val="Times New Roman"/>
        <family val="1"/>
        <charset val="238"/>
      </rPr>
      <t xml:space="preserve">S </t>
    </r>
  </si>
  <si>
    <r>
      <t xml:space="preserve">Technik dźwięku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</si>
  <si>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realizacji dźwięku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</si>
  <si>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urządzeń audiowizualnych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</si>
  <si>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telekomunikacji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</si>
  <si>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prac biurowych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</si>
  <si>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usług pocztowych i finansowych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</si>
  <si>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usług pocztowych i telekomunikacyjnych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</si>
  <si>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obsługi turystycznej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</si>
  <si>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hotelarstwa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</si>
  <si>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rachunkowości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</si>
  <si>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archiwista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</si>
  <si>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Kucharz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</si>
  <si>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Kucharz małej gastronomii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</si>
  <si>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Kelner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</si>
  <si>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Fryzjer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</si>
  <si>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usług fryzjerskich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</si>
  <si>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usług kosmetycznych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</si>
  <si>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turystyki wiejskiej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</si>
  <si>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Sprzedawca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</si>
  <si>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handlowiec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</si>
  <si>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księgarstwa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</si>
  <si>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Opiekun medyczny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</si>
  <si>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Technik ochrony fizycznej osób i mienia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</si>
  <si>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Ogrodnik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</si>
  <si>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Pszczelarz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</si>
  <si>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Rolnik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</si>
  <si>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Rybak śródlądowy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</si>
  <si>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Monter konstrukcji budowlanych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</si>
  <si>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Renowator zabytków architektury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</si>
  <si>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Murarz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</si>
  <si>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Zdun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</si>
  <si>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Murarz-tynkarz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</si>
  <si>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Kamieniarz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</si>
  <si>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Betoniarz - zbrojarz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</si>
  <si>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Cieśla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</si>
  <si>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Monter nawierzchni kolejowej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</si>
  <si>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Monter budownictwa wodnego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</si>
  <si>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Dekarz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</si>
  <si>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Posadzkarz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</si>
  <si>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Monter izolacji budowlanych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</si>
  <si>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Monter izolacji przemysłowych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</si>
  <si>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Monter instalacji gazowych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</si>
  <si>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Monter instalacji i urządzeń sanitarnych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</si>
  <si>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Monter sieci komunalnych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</si>
  <si>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Monter systemów rurociągowych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</si>
  <si>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Technolog robót wykończeniowych w budownictwie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</si>
  <si>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Monter zabudowy i robót wykończeniowych w budownictwie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</si>
  <si>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Malarz - tapeciarz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</si>
  <si>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Lakiernik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</si>
  <si>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Kominiarz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</si>
  <si>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Modelarz odlewniczy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</si>
  <si>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Blacharz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</si>
  <si>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Blacharz izolacji przemysłowych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</si>
  <si>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Blacharz samochodowy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</si>
  <si>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Monter kadłubów okrętowych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</si>
  <si>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Kowal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</si>
  <si>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Ślusarz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</si>
  <si>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Operator obrabiarek skrawających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</si>
  <si>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Mechanik pojazdów samochodowych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</si>
  <si>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Mechanik - monter maszyn i urządzeń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</si>
  <si>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Monter - instalator urządzeń technicznych w budownictwie wiejskim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</si>
  <si>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Mechanik automatyki przemysłowej i urządzeń precyzyjnych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</si>
  <si>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Mechanik precyzyjny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</si>
  <si>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Optyk - mechanik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</si>
  <si>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Zegarmistrz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</si>
  <si>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Monter instrumentów muzycznych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</si>
  <si>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Złotnik - jubiler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</si>
  <si>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Koszykarz - plecionkarz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</si>
  <si>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Rękodzielnik wyrobów włókienniczych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</si>
  <si>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Drukarz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</si>
  <si>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Introligator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</si>
  <si>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Elektryk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</si>
  <si>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Elektromechanik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</si>
  <si>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Elektromechanik pojazdów samochodowych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</si>
  <si>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Monter - elektronik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</si>
  <si>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Monter mechatronik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</si>
  <si>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Monter sieci i urządzeń telekomunikacyjnych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</si>
  <si>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Rzeźnik - wędliniarz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</si>
  <si>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Wędliniarz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</si>
  <si>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Cukiernik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</si>
  <si>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Piekarz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</si>
  <si>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Stolarz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</si>
  <si>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Krawiec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</si>
  <si>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Kuśnierz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</si>
  <si>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Tapicer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</si>
  <si>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Garbarz skór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</si>
  <si>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Obuwnik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</si>
  <si>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Kaletnik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</si>
  <si>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Górnik eksploatacji podziemnej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</si>
  <si>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Górnik odkrywkowej eksploatacji złóż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</si>
  <si>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Górnik eksploatacji otworowej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</si>
  <si>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Wiertacz odwiertów eksploatacyjnych i geofizycznych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</si>
  <si>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Wiertacz </t>
    </r>
    <r>
      <rPr>
        <vertAlign val="superscript"/>
        <sz val="8"/>
        <rFont val="Times New Roman"/>
        <family val="1"/>
        <charset val="238"/>
      </rPr>
      <t>S</t>
    </r>
  </si>
  <si>
    <r>
      <t>Pozostali operatorzy maszyn i urządzeń do produkcji wyrobów cementowych,</t>
    </r>
    <r>
      <rPr>
        <b/>
        <sz val="8"/>
        <rFont val="Times New Roman"/>
        <family val="1"/>
        <charset val="238"/>
      </rPr>
      <t xml:space="preserve"> </t>
    </r>
    <r>
      <rPr>
        <sz val="8"/>
        <rFont val="Times New Roman"/>
        <family val="1"/>
        <charset val="238"/>
      </rPr>
      <t>kamiennych i pokrewni</t>
    </r>
  </si>
  <si>
    <r>
      <t xml:space="preserve">Operator maszyn i urządzeń do obróbki plastycznej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</si>
  <si>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Operator maszyn i urządzeń metalurgicznych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</si>
  <si>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Operator maszyn i urządzeń odlewniczych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</si>
  <si>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Operator urządzeń przemysłu chemicznego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</si>
  <si>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Operator maszyn i urządzeń do przetwórstwa tworzyw sztucznych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</si>
  <si>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Operator maszyn w przemyśle włókienniczym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</si>
  <si>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Operator maszyn i urządzeń przemysłu spożywczego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</si>
  <si>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Operator urządzeń przemysłu ceramicznego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</si>
  <si>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Operator urządzeń przemysłu szklarskiego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</si>
  <si>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Mechanik - operator pojazdów i maszyn rolniczych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</si>
  <si>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Operator maszyn leśnych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</si>
  <si>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Mechanik maszyn i urządzeń drogowych </t>
    </r>
    <r>
      <rPr>
        <vertAlign val="superscript"/>
        <sz val="8"/>
        <rFont val="Times New Roman"/>
        <family val="1"/>
        <charset val="238"/>
      </rPr>
      <t>S</t>
    </r>
  </si>
  <si>
    <r>
      <t xml:space="preserve">Pracownik pomocniczy obsługi hotelowej </t>
    </r>
    <r>
      <rPr>
        <vertAlign val="superscript"/>
        <sz val="8"/>
        <rFont val="Times New Roman"/>
        <family val="1"/>
        <charset val="238"/>
      </rPr>
      <t>S</t>
    </r>
  </si>
  <si>
    <t>Z zawodem</t>
  </si>
  <si>
    <t>x</t>
  </si>
  <si>
    <t>Zarejes-
trowani bezrobotni według stanu w końcu I półr.2013 r.</t>
  </si>
  <si>
    <t>Napływ bezro-
botnych 
w I półr. 2013 r.</t>
  </si>
  <si>
    <t>Napływ ofert w 
I półr. 
2013 r.</t>
  </si>
  <si>
    <t>w liczbach
 bezwzględnych</t>
  </si>
  <si>
    <t>Specjalista organizacji i zarządzania w ochronie zdrowia</t>
  </si>
  <si>
    <t>w tym pracy subsydio-wanej</t>
  </si>
  <si>
    <t>Wskaźnik intensyw-
ności deficytu/
nadwyzki</t>
  </si>
  <si>
    <t>Udział ofert pracy subsydiowanej w ofertach ogółem</t>
  </si>
  <si>
    <t>w tym poprzednio pracujący pozostający bez pracy ponad 12 miesięcy od momentu zarejestrowania się</t>
  </si>
  <si>
    <t>w % do ogółem zareje-
strowanych</t>
  </si>
  <si>
    <t>Przewaga napływu bezrobot-
nych nad napływem 
ofert ogółem
(1-2)</t>
  </si>
  <si>
    <t>TABLICA . NAPŁYW BEZROBOTNYCH I OFERT PRACY ORAZ WSKAŹNIK INTENSYWNOŚCI DEFICYTU/NADWYZKI W I PÓŁROCZU 2013 ROKU, LICZBA ZAREJESTROWANYCH BEZROBOTNYCH W KOŃCU I PÓŁROCZA 2013 r. WEDŁUG GRUP ZAWODÓW I SPECJALNOŚCI W UKŁADZIE ALFABETYCZNYM</t>
  </si>
  <si>
    <t>Wskaźnik intensywności deficytu/nadwyżki</t>
  </si>
  <si>
    <t>W &lt; 0,9</t>
  </si>
  <si>
    <t>nadwyżka</t>
  </si>
  <si>
    <t>0,9&lt;=W&lt;=1,1</t>
  </si>
  <si>
    <t>zrównoważenie</t>
  </si>
  <si>
    <t>W&gt;1,1</t>
  </si>
  <si>
    <t>deficyt</t>
  </si>
  <si>
    <t>max deficyt</t>
  </si>
  <si>
    <t>max nadwyżka</t>
  </si>
  <si>
    <t xml:space="preserve">S oznacza, że zawód objęty jest kształceniem w systemie szkolnym. W większości przypadków zawody wymienione w klasyfikacji zawodów i specjalności dla potrzeb rynku pracy są zbieżne z zawodami objętymi klasyfikacją zawodów szkolnictwa zawodowego. W niektórych przypadkach występuje różnica w nazewnictwie lub zawód szkolny jest tak szeroki, że swym zakresem obejmuje całe grupy wymienione w klasyfikacji zawodów dla potrzeb rynku pracy. 
x oznacza zawody, w których w I półroczu 2013 r. nie zanotowano ani napływu bezrobotnych ani ofert pracy, nie było zarejestrowanych bezrobotnych oraz długotrwale bezrobotnych  w końcu I półrocza 2013 r.
 </t>
  </si>
  <si>
    <t xml:space="preserve">w I półroczu 2013 r. nie odnotowano napływu bezrobotnych jedynie napływ ofert pracy w danym zawodzie </t>
  </si>
  <si>
    <t xml:space="preserve">w I półroczu 2013 r. nie odnotowano napływu ofert  jedynie napływ bezrobotnych w danym zawodzie 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</si>
</sst>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0"/>
  </numFmts>
  <fonts count="1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color rgb="FFFF0000"/>
      <name val="Times New Roman"/>
      <family val="1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vertAlign val="superscript"/>
      <sz val="8"/>
      <name val="Times New Roman"/>
      <family val="1"/>
      <charset val="238"/>
    </font>
    <font>
      <vertAlign val="superscript"/>
      <sz val="8"/>
      <color rgb="FF000000"/>
      <name val="Times New Roman"/>
      <family val="1"/>
      <charset val="238"/>
    </font>
    <font>
      <b/>
      <sz val="8"/>
      <color theme="1"/>
      <name val="Calibri"/>
      <family val="2"/>
      <charset val="238"/>
      <scheme val="minor"/>
    </font>
    <font>
      <b/>
      <sz val="10"/>
      <name val="Bookman Old Style"/>
      <family val="1"/>
      <charset val="238"/>
    </font>
    <font>
      <sz val="8"/>
      <color theme="1"/>
      <name val="Bookman Old Style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7" fillId="0" borderId="6" xfId="0" applyFont="1" applyBorder="1"/>
    <xf numFmtId="0" fontId="8" fillId="0" borderId="3" xfId="1" applyFont="1" applyBorder="1" applyAlignment="1">
      <alignment horizontal="left" vertical="center" wrapText="1"/>
    </xf>
    <xf numFmtId="0" fontId="6" fillId="0" borderId="8" xfId="0" applyFont="1" applyBorder="1"/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vertical="top" wrapText="1"/>
    </xf>
    <xf numFmtId="0" fontId="9" fillId="0" borderId="4" xfId="0" applyFont="1" applyBorder="1" applyAlignment="1">
      <alignment wrapText="1"/>
    </xf>
    <xf numFmtId="0" fontId="9" fillId="0" borderId="4" xfId="0" applyFont="1" applyBorder="1" applyAlignment="1">
      <alignment horizontal="justify" wrapText="1"/>
    </xf>
    <xf numFmtId="0" fontId="9" fillId="0" borderId="4" xfId="0" applyFont="1" applyBorder="1" applyAlignment="1">
      <alignment vertical="top" wrapText="1"/>
    </xf>
    <xf numFmtId="0" fontId="6" fillId="0" borderId="8" xfId="0" quotePrefix="1" applyFont="1" applyBorder="1"/>
    <xf numFmtId="3" fontId="6" fillId="0" borderId="3" xfId="0" applyNumberFormat="1" applyFont="1" applyBorder="1" applyAlignment="1">
      <alignment vertical="top"/>
    </xf>
    <xf numFmtId="3" fontId="6" fillId="0" borderId="0" xfId="0" applyNumberFormat="1" applyFont="1" applyBorder="1" applyAlignment="1">
      <alignment vertical="top"/>
    </xf>
    <xf numFmtId="3" fontId="6" fillId="0" borderId="4" xfId="0" applyNumberFormat="1" applyFont="1" applyBorder="1" applyAlignment="1">
      <alignment vertical="top"/>
    </xf>
    <xf numFmtId="3" fontId="6" fillId="0" borderId="9" xfId="0" applyNumberFormat="1" applyFont="1" applyBorder="1" applyAlignment="1">
      <alignment vertical="top"/>
    </xf>
    <xf numFmtId="3" fontId="6" fillId="0" borderId="13" xfId="0" applyNumberFormat="1" applyFont="1" applyBorder="1" applyAlignment="1">
      <alignment vertical="top"/>
    </xf>
    <xf numFmtId="3" fontId="6" fillId="0" borderId="5" xfId="0" applyNumberFormat="1" applyFont="1" applyBorder="1" applyAlignment="1">
      <alignment vertical="top"/>
    </xf>
    <xf numFmtId="3" fontId="6" fillId="0" borderId="11" xfId="0" applyNumberFormat="1" applyFont="1" applyBorder="1" applyAlignment="1">
      <alignment vertical="top"/>
    </xf>
    <xf numFmtId="0" fontId="7" fillId="0" borderId="8" xfId="0" applyFont="1" applyBorder="1"/>
    <xf numFmtId="3" fontId="6" fillId="0" borderId="8" xfId="0" applyNumberFormat="1" applyFont="1" applyBorder="1" applyAlignment="1">
      <alignment vertical="top"/>
    </xf>
    <xf numFmtId="0" fontId="8" fillId="0" borderId="4" xfId="1" applyFont="1" applyBorder="1" applyAlignment="1">
      <alignment horizontal="left" vertical="top" wrapText="1"/>
    </xf>
    <xf numFmtId="0" fontId="7" fillId="0" borderId="4" xfId="0" applyFont="1" applyBorder="1"/>
    <xf numFmtId="0" fontId="6" fillId="0" borderId="10" xfId="0" applyFont="1" applyBorder="1"/>
    <xf numFmtId="0" fontId="5" fillId="0" borderId="5" xfId="0" applyFont="1" applyBorder="1" applyAlignment="1">
      <alignment wrapText="1"/>
    </xf>
    <xf numFmtId="3" fontId="6" fillId="0" borderId="10" xfId="0" applyNumberFormat="1" applyFont="1" applyBorder="1" applyAlignment="1">
      <alignment vertical="top"/>
    </xf>
    <xf numFmtId="164" fontId="6" fillId="0" borderId="4" xfId="0" applyNumberFormat="1" applyFont="1" applyBorder="1" applyAlignment="1">
      <alignment vertical="top"/>
    </xf>
    <xf numFmtId="165" fontId="6" fillId="0" borderId="4" xfId="0" applyNumberFormat="1" applyFont="1" applyBorder="1" applyAlignment="1">
      <alignment vertical="top"/>
    </xf>
    <xf numFmtId="164" fontId="6" fillId="0" borderId="4" xfId="0" applyNumberFormat="1" applyFont="1" applyBorder="1" applyAlignment="1">
      <alignment horizontal="right" vertical="top"/>
    </xf>
    <xf numFmtId="165" fontId="6" fillId="0" borderId="4" xfId="0" applyNumberFormat="1" applyFont="1" applyBorder="1" applyAlignment="1">
      <alignment horizontal="right" vertical="top"/>
    </xf>
    <xf numFmtId="16" fontId="7" fillId="0" borderId="4" xfId="0" quotePrefix="1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wrapText="1"/>
    </xf>
    <xf numFmtId="164" fontId="6" fillId="0" borderId="5" xfId="0" applyNumberFormat="1" applyFont="1" applyBorder="1" applyAlignment="1">
      <alignment horizontal="right" vertical="top"/>
    </xf>
    <xf numFmtId="0" fontId="15" fillId="0" borderId="0" xfId="0" applyFont="1" applyAlignment="1">
      <alignment horizontal="center" vertical="top"/>
    </xf>
    <xf numFmtId="0" fontId="16" fillId="0" borderId="0" xfId="0" applyFont="1" applyAlignment="1">
      <alignment wrapText="1"/>
    </xf>
    <xf numFmtId="0" fontId="15" fillId="0" borderId="0" xfId="0" applyFont="1"/>
    <xf numFmtId="0" fontId="15" fillId="0" borderId="0" xfId="0" applyFont="1" applyAlignment="1">
      <alignment wrapText="1"/>
    </xf>
    <xf numFmtId="165" fontId="6" fillId="0" borderId="5" xfId="0" applyNumberFormat="1" applyFont="1" applyBorder="1" applyAlignment="1">
      <alignment horizontal="right" vertical="top"/>
    </xf>
    <xf numFmtId="164" fontId="6" fillId="0" borderId="3" xfId="0" applyNumberFormat="1" applyFont="1" applyBorder="1" applyAlignment="1">
      <alignment vertical="top"/>
    </xf>
    <xf numFmtId="165" fontId="6" fillId="0" borderId="3" xfId="0" applyNumberFormat="1" applyFont="1" applyBorder="1" applyAlignment="1">
      <alignment vertical="top"/>
    </xf>
    <xf numFmtId="0" fontId="2" fillId="0" borderId="2" xfId="1" applyFont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14" fillId="0" borderId="13" xfId="0" applyFont="1" applyBorder="1" applyAlignment="1">
      <alignment horizontal="left"/>
    </xf>
    <xf numFmtId="0" fontId="15" fillId="0" borderId="0" xfId="0" applyFont="1" applyBorder="1" applyAlignment="1">
      <alignment horizontal="left" wrapText="1"/>
    </xf>
    <xf numFmtId="0" fontId="3" fillId="2" borderId="3" xfId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vertical="center" wrapText="1"/>
    </xf>
    <xf numFmtId="0" fontId="3" fillId="0" borderId="5" xfId="1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1">
    <dxf>
      <font>
        <b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619"/>
  <sheetViews>
    <sheetView tabSelected="1" workbookViewId="0">
      <selection activeCell="L6" sqref="L6"/>
    </sheetView>
  </sheetViews>
  <sheetFormatPr defaultRowHeight="15"/>
  <cols>
    <col min="1" max="1" width="6.28515625" customWidth="1"/>
    <col min="2" max="2" width="21.140625" customWidth="1"/>
    <col min="3" max="3" width="7.7109375" customWidth="1"/>
    <col min="4" max="4" width="7" customWidth="1"/>
    <col min="5" max="6" width="7.42578125" customWidth="1"/>
    <col min="7" max="7" width="9" customWidth="1"/>
    <col min="8" max="8" width="10.140625" customWidth="1"/>
    <col min="9" max="9" width="9.42578125" customWidth="1"/>
    <col min="10" max="10" width="6.85546875" customWidth="1"/>
    <col min="11" max="11" width="9.5703125" customWidth="1"/>
  </cols>
  <sheetData>
    <row r="1" spans="1:11" ht="15" customHeight="1">
      <c r="A1" s="1"/>
      <c r="B1" s="5"/>
      <c r="C1" s="4"/>
      <c r="D1" s="3"/>
      <c r="E1" s="3"/>
      <c r="F1" s="3"/>
      <c r="G1" s="3"/>
      <c r="H1" s="3"/>
      <c r="J1" s="3"/>
      <c r="K1" s="3"/>
    </row>
    <row r="2" spans="1:11" ht="53.25" customHeight="1">
      <c r="A2" s="45" t="s">
        <v>5221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>
      <c r="A3" s="46" t="s">
        <v>4987</v>
      </c>
      <c r="B3" s="46"/>
      <c r="C3" s="1"/>
      <c r="D3" s="1"/>
      <c r="E3" s="1"/>
      <c r="F3" s="1"/>
      <c r="G3" s="1"/>
      <c r="H3" s="1"/>
      <c r="I3" s="2"/>
      <c r="J3" s="1"/>
      <c r="K3" s="1"/>
    </row>
    <row r="4" spans="1:11" ht="41.25" customHeight="1">
      <c r="A4" s="58" t="s">
        <v>4989</v>
      </c>
      <c r="B4" s="53" t="s">
        <v>4990</v>
      </c>
      <c r="C4" s="65" t="s">
        <v>5211</v>
      </c>
      <c r="D4" s="69" t="s">
        <v>5212</v>
      </c>
      <c r="E4" s="48" t="s">
        <v>5215</v>
      </c>
      <c r="F4" s="48" t="s">
        <v>5217</v>
      </c>
      <c r="G4" s="48" t="s">
        <v>5220</v>
      </c>
      <c r="H4" s="48" t="s">
        <v>5216</v>
      </c>
      <c r="I4" s="53" t="s">
        <v>5210</v>
      </c>
      <c r="J4" s="58" t="s">
        <v>5218</v>
      </c>
      <c r="K4" s="59"/>
    </row>
    <row r="5" spans="1:11" ht="15" customHeight="1">
      <c r="A5" s="72"/>
      <c r="B5" s="49"/>
      <c r="C5" s="66"/>
      <c r="D5" s="70"/>
      <c r="E5" s="67"/>
      <c r="F5" s="49"/>
      <c r="G5" s="67"/>
      <c r="H5" s="49"/>
      <c r="I5" s="54"/>
      <c r="J5" s="60"/>
      <c r="K5" s="61"/>
    </row>
    <row r="6" spans="1:11" ht="28.5" customHeight="1">
      <c r="A6" s="72"/>
      <c r="B6" s="49"/>
      <c r="C6" s="66"/>
      <c r="D6" s="71"/>
      <c r="E6" s="68"/>
      <c r="F6" s="50"/>
      <c r="G6" s="68"/>
      <c r="H6" s="50"/>
      <c r="I6" s="55"/>
      <c r="J6" s="62"/>
      <c r="K6" s="63"/>
    </row>
    <row r="7" spans="1:11" ht="42.75" customHeight="1">
      <c r="A7" s="73"/>
      <c r="B7" s="50"/>
      <c r="C7" s="51" t="s">
        <v>4987</v>
      </c>
      <c r="D7" s="52"/>
      <c r="E7" s="52"/>
      <c r="F7" s="52"/>
      <c r="G7" s="52"/>
      <c r="H7" s="33" t="s">
        <v>4988</v>
      </c>
      <c r="I7" s="56" t="s">
        <v>5213</v>
      </c>
      <c r="J7" s="57"/>
      <c r="K7" s="34" t="s">
        <v>5219</v>
      </c>
    </row>
    <row r="8" spans="1:11" ht="15" customHeight="1">
      <c r="A8" s="64">
        <v>0</v>
      </c>
      <c r="B8" s="64"/>
      <c r="C8" s="44">
        <v>1</v>
      </c>
      <c r="D8" s="44">
        <v>2</v>
      </c>
      <c r="E8" s="44">
        <v>3</v>
      </c>
      <c r="F8" s="44">
        <v>4</v>
      </c>
      <c r="G8" s="44">
        <v>5</v>
      </c>
      <c r="H8" s="44">
        <v>6</v>
      </c>
      <c r="I8" s="44">
        <v>7</v>
      </c>
      <c r="J8" s="44">
        <v>8</v>
      </c>
      <c r="K8" s="44">
        <v>9</v>
      </c>
    </row>
    <row r="9" spans="1:11" ht="15" customHeight="1">
      <c r="A9" s="6" t="s">
        <v>4986</v>
      </c>
      <c r="B9" s="7" t="s">
        <v>4985</v>
      </c>
      <c r="C9" s="15">
        <v>1311255</v>
      </c>
      <c r="D9" s="15">
        <v>469061</v>
      </c>
      <c r="E9" s="15">
        <v>236002</v>
      </c>
      <c r="F9" s="42">
        <f>E9/D9*100</f>
        <v>50.313711862636204</v>
      </c>
      <c r="G9" s="15">
        <f>C9-D9</f>
        <v>842194</v>
      </c>
      <c r="H9" s="43">
        <f t="shared" ref="H9:H11" si="0">IF(AND(C9=0,D9=0),"x",IF(C9=0,"max.deficyt",IF(D9=0,"max.nadwyżka",D9/C9)))</f>
        <v>0.35771913167156655</v>
      </c>
      <c r="I9" s="15">
        <v>2109145</v>
      </c>
      <c r="J9" s="15">
        <v>640785</v>
      </c>
      <c r="K9" s="42">
        <f t="shared" ref="K9:K11" si="1">IF(AND(I9=0,J9=0),"x",J9/I9*100)</f>
        <v>30.381268239025765</v>
      </c>
    </row>
    <row r="10" spans="1:11">
      <c r="A10" s="25" t="s">
        <v>1</v>
      </c>
      <c r="B10" s="24" t="s">
        <v>0</v>
      </c>
      <c r="C10" s="17">
        <v>281307</v>
      </c>
      <c r="D10" s="17">
        <v>4715</v>
      </c>
      <c r="E10" s="17">
        <v>3380</v>
      </c>
      <c r="F10" s="29">
        <f t="shared" ref="F10:F11" si="2">E10/D10*100</f>
        <v>71.686108165429488</v>
      </c>
      <c r="G10" s="17">
        <f>C10-D10</f>
        <v>276592</v>
      </c>
      <c r="H10" s="30">
        <f t="shared" si="0"/>
        <v>1.6761047538809911E-2</v>
      </c>
      <c r="I10" s="17">
        <v>415617</v>
      </c>
      <c r="J10" s="17">
        <v>56524</v>
      </c>
      <c r="K10" s="29">
        <f t="shared" si="1"/>
        <v>13.600021173339877</v>
      </c>
    </row>
    <row r="11" spans="1:11">
      <c r="A11" s="22"/>
      <c r="B11" s="24" t="s">
        <v>5208</v>
      </c>
      <c r="C11" s="17">
        <f>SUM(C12:C2612)</f>
        <v>1029948</v>
      </c>
      <c r="D11" s="17">
        <f t="shared" ref="D11:J11" si="3">SUM(D12:D2612)</f>
        <v>464346</v>
      </c>
      <c r="E11" s="17">
        <f t="shared" si="3"/>
        <v>232622</v>
      </c>
      <c r="F11" s="29">
        <f t="shared" si="2"/>
        <v>50.096695136816081</v>
      </c>
      <c r="G11" s="17">
        <f t="shared" si="3"/>
        <v>565602</v>
      </c>
      <c r="H11" s="30">
        <f t="shared" si="0"/>
        <v>0.45084412028568432</v>
      </c>
      <c r="I11" s="17">
        <f t="shared" si="3"/>
        <v>1693528</v>
      </c>
      <c r="J11" s="17">
        <f t="shared" si="3"/>
        <v>584261</v>
      </c>
      <c r="K11" s="29">
        <f t="shared" si="1"/>
        <v>34.499636262287957</v>
      </c>
    </row>
    <row r="12" spans="1:11" ht="15" customHeight="1">
      <c r="A12" s="8" t="s">
        <v>3527</v>
      </c>
      <c r="B12" s="9" t="s">
        <v>3526</v>
      </c>
      <c r="C12" s="17">
        <v>149</v>
      </c>
      <c r="D12" s="17">
        <v>73</v>
      </c>
      <c r="E12" s="17">
        <v>19</v>
      </c>
      <c r="F12" s="29">
        <f t="shared" ref="F12:F17" si="4">E12/D12*100</f>
        <v>26.027397260273972</v>
      </c>
      <c r="G12" s="17">
        <f t="shared" ref="G12:G75" si="5">C12-D12</f>
        <v>76</v>
      </c>
      <c r="H12" s="32">
        <f t="shared" ref="H12:H75" si="6">IF(AND(C12=0,D12=0),"x",IF(C12=0,"max.deficyt",IF(D12=0,"max.nadwyżka",D12/C12)))</f>
        <v>0.48993288590604028</v>
      </c>
      <c r="I12" s="17">
        <v>236</v>
      </c>
      <c r="J12" s="17">
        <v>86</v>
      </c>
      <c r="K12" s="31">
        <f t="shared" ref="K12:K75" si="7">IF(AND(I12=0,J12=0),"x",J12/I12*100)</f>
        <v>36.440677966101696</v>
      </c>
    </row>
    <row r="13" spans="1:11" ht="12.75" customHeight="1">
      <c r="A13" s="8" t="s">
        <v>2322</v>
      </c>
      <c r="B13" s="9" t="s">
        <v>2321</v>
      </c>
      <c r="C13" s="17">
        <v>84</v>
      </c>
      <c r="D13" s="17">
        <v>134</v>
      </c>
      <c r="E13" s="17">
        <v>89</v>
      </c>
      <c r="F13" s="29">
        <f t="shared" si="4"/>
        <v>66.417910447761201</v>
      </c>
      <c r="G13" s="17">
        <f t="shared" si="5"/>
        <v>-50</v>
      </c>
      <c r="H13" s="32">
        <f t="shared" si="6"/>
        <v>1.5952380952380953</v>
      </c>
      <c r="I13" s="17">
        <v>108</v>
      </c>
      <c r="J13" s="17">
        <v>24</v>
      </c>
      <c r="K13" s="31">
        <f t="shared" si="7"/>
        <v>22.222222222222221</v>
      </c>
    </row>
    <row r="14" spans="1:11" ht="23.25" customHeight="1">
      <c r="A14" s="8">
        <v>242101</v>
      </c>
      <c r="B14" s="9" t="s">
        <v>3711</v>
      </c>
      <c r="C14" s="17">
        <v>9</v>
      </c>
      <c r="D14" s="17">
        <v>3</v>
      </c>
      <c r="E14" s="17">
        <v>2</v>
      </c>
      <c r="F14" s="29">
        <f t="shared" si="4"/>
        <v>66.666666666666657</v>
      </c>
      <c r="G14" s="17">
        <f t="shared" si="5"/>
        <v>6</v>
      </c>
      <c r="H14" s="32">
        <f t="shared" si="6"/>
        <v>0.33333333333333331</v>
      </c>
      <c r="I14" s="17">
        <v>9</v>
      </c>
      <c r="J14" s="17">
        <v>1</v>
      </c>
      <c r="K14" s="31">
        <f t="shared" si="7"/>
        <v>11.111111111111111</v>
      </c>
    </row>
    <row r="15" spans="1:11" ht="21" customHeight="1">
      <c r="A15" s="8" t="s">
        <v>3513</v>
      </c>
      <c r="B15" s="9" t="s">
        <v>3512</v>
      </c>
      <c r="C15" s="16">
        <v>262</v>
      </c>
      <c r="D15" s="17">
        <v>139</v>
      </c>
      <c r="E15" s="23">
        <v>66</v>
      </c>
      <c r="F15" s="29">
        <f t="shared" si="4"/>
        <v>47.482014388489205</v>
      </c>
      <c r="G15" s="18">
        <f t="shared" si="5"/>
        <v>123</v>
      </c>
      <c r="H15" s="32">
        <f t="shared" si="6"/>
        <v>0.53053435114503822</v>
      </c>
      <c r="I15" s="16">
        <v>316</v>
      </c>
      <c r="J15" s="23">
        <v>67</v>
      </c>
      <c r="K15" s="31">
        <f t="shared" si="7"/>
        <v>21.202531645569618</v>
      </c>
    </row>
    <row r="16" spans="1:11" ht="23.25" customHeight="1">
      <c r="A16" s="8" t="s">
        <v>2377</v>
      </c>
      <c r="B16" s="9" t="s">
        <v>2376</v>
      </c>
      <c r="C16" s="16">
        <v>25</v>
      </c>
      <c r="D16" s="17">
        <v>62</v>
      </c>
      <c r="E16" s="23">
        <v>32</v>
      </c>
      <c r="F16" s="29">
        <f t="shared" si="4"/>
        <v>51.612903225806448</v>
      </c>
      <c r="G16" s="18">
        <f t="shared" si="5"/>
        <v>-37</v>
      </c>
      <c r="H16" s="32">
        <f t="shared" si="6"/>
        <v>2.48</v>
      </c>
      <c r="I16" s="16">
        <v>32</v>
      </c>
      <c r="J16" s="23">
        <v>4</v>
      </c>
      <c r="K16" s="31">
        <f t="shared" si="7"/>
        <v>12.5</v>
      </c>
    </row>
    <row r="17" spans="1:11" ht="25.5" customHeight="1">
      <c r="A17" s="8" t="s">
        <v>2375</v>
      </c>
      <c r="B17" s="9" t="s">
        <v>2374</v>
      </c>
      <c r="C17" s="16">
        <v>3</v>
      </c>
      <c r="D17" s="17">
        <v>1</v>
      </c>
      <c r="E17" s="23">
        <v>1</v>
      </c>
      <c r="F17" s="29">
        <f t="shared" si="4"/>
        <v>100</v>
      </c>
      <c r="G17" s="18">
        <f t="shared" si="5"/>
        <v>2</v>
      </c>
      <c r="H17" s="32">
        <f t="shared" si="6"/>
        <v>0.33333333333333331</v>
      </c>
      <c r="I17" s="16">
        <v>2</v>
      </c>
      <c r="J17" s="23">
        <v>1</v>
      </c>
      <c r="K17" s="31">
        <f t="shared" si="7"/>
        <v>50</v>
      </c>
    </row>
    <row r="18" spans="1:11" ht="34.5">
      <c r="A18" s="8" t="s">
        <v>3521</v>
      </c>
      <c r="B18" s="9" t="s">
        <v>3520</v>
      </c>
      <c r="C18" s="16">
        <v>1</v>
      </c>
      <c r="D18" s="17">
        <v>0</v>
      </c>
      <c r="E18" s="23">
        <v>0</v>
      </c>
      <c r="F18" s="31" t="s">
        <v>5209</v>
      </c>
      <c r="G18" s="18">
        <f t="shared" si="5"/>
        <v>1</v>
      </c>
      <c r="H18" s="32" t="str">
        <f t="shared" si="6"/>
        <v>max.nadwyżka</v>
      </c>
      <c r="I18" s="16">
        <v>1</v>
      </c>
      <c r="J18" s="23">
        <v>0</v>
      </c>
      <c r="K18" s="31">
        <f t="shared" si="7"/>
        <v>0</v>
      </c>
    </row>
    <row r="19" spans="1:11" ht="36.75" customHeight="1">
      <c r="A19" s="8" t="s">
        <v>3519</v>
      </c>
      <c r="B19" s="9" t="s">
        <v>3518</v>
      </c>
      <c r="C19" s="16">
        <v>1</v>
      </c>
      <c r="D19" s="17">
        <v>7</v>
      </c>
      <c r="E19" s="23">
        <v>0</v>
      </c>
      <c r="F19" s="31">
        <f>E19/D19*100</f>
        <v>0</v>
      </c>
      <c r="G19" s="18">
        <f t="shared" si="5"/>
        <v>-6</v>
      </c>
      <c r="H19" s="32">
        <f t="shared" si="6"/>
        <v>7</v>
      </c>
      <c r="I19" s="16">
        <v>2</v>
      </c>
      <c r="J19" s="23">
        <v>1</v>
      </c>
      <c r="K19" s="31">
        <f t="shared" si="7"/>
        <v>50</v>
      </c>
    </row>
    <row r="20" spans="1:11" ht="34.5">
      <c r="A20" s="8" t="s">
        <v>3517</v>
      </c>
      <c r="B20" s="9" t="s">
        <v>3516</v>
      </c>
      <c r="C20" s="16">
        <v>1</v>
      </c>
      <c r="D20" s="17">
        <v>0</v>
      </c>
      <c r="E20" s="23">
        <v>0</v>
      </c>
      <c r="F20" s="31" t="s">
        <v>5209</v>
      </c>
      <c r="G20" s="18">
        <f t="shared" si="5"/>
        <v>1</v>
      </c>
      <c r="H20" s="32" t="str">
        <f t="shared" si="6"/>
        <v>max.nadwyżka</v>
      </c>
      <c r="I20" s="16">
        <v>2</v>
      </c>
      <c r="J20" s="23">
        <v>0</v>
      </c>
      <c r="K20" s="31">
        <f t="shared" si="7"/>
        <v>0</v>
      </c>
    </row>
    <row r="21" spans="1:11">
      <c r="A21" s="8" t="s">
        <v>3507</v>
      </c>
      <c r="B21" s="9" t="s">
        <v>3506</v>
      </c>
      <c r="C21" s="16">
        <v>65</v>
      </c>
      <c r="D21" s="17">
        <v>37</v>
      </c>
      <c r="E21" s="23">
        <v>36</v>
      </c>
      <c r="F21" s="31">
        <f t="shared" ref="F21:F27" si="8">E21/D21*100</f>
        <v>97.297297297297305</v>
      </c>
      <c r="G21" s="18">
        <f t="shared" si="5"/>
        <v>28</v>
      </c>
      <c r="H21" s="32">
        <f t="shared" si="6"/>
        <v>0.56923076923076921</v>
      </c>
      <c r="I21" s="16">
        <v>56</v>
      </c>
      <c r="J21" s="23">
        <v>3</v>
      </c>
      <c r="K21" s="31">
        <f t="shared" si="7"/>
        <v>5.3571428571428568</v>
      </c>
    </row>
    <row r="22" spans="1:11">
      <c r="A22" s="8" t="s">
        <v>2672</v>
      </c>
      <c r="B22" s="9" t="s">
        <v>2671</v>
      </c>
      <c r="C22" s="16">
        <v>196</v>
      </c>
      <c r="D22" s="17">
        <v>46</v>
      </c>
      <c r="E22" s="23">
        <v>21</v>
      </c>
      <c r="F22" s="31">
        <f t="shared" si="8"/>
        <v>45.652173913043477</v>
      </c>
      <c r="G22" s="18">
        <f t="shared" si="5"/>
        <v>150</v>
      </c>
      <c r="H22" s="32">
        <f t="shared" si="6"/>
        <v>0.23469387755102042</v>
      </c>
      <c r="I22" s="16">
        <v>379</v>
      </c>
      <c r="J22" s="23">
        <v>136</v>
      </c>
      <c r="K22" s="31">
        <f t="shared" si="7"/>
        <v>35.88390501319261</v>
      </c>
    </row>
    <row r="23" spans="1:11" ht="23.25">
      <c r="A23" s="8" t="s">
        <v>2641</v>
      </c>
      <c r="B23" s="9" t="s">
        <v>2640</v>
      </c>
      <c r="C23" s="16">
        <v>9</v>
      </c>
      <c r="D23" s="17">
        <v>30</v>
      </c>
      <c r="E23" s="23">
        <v>16</v>
      </c>
      <c r="F23" s="31">
        <f t="shared" si="8"/>
        <v>53.333333333333336</v>
      </c>
      <c r="G23" s="18">
        <f t="shared" si="5"/>
        <v>-21</v>
      </c>
      <c r="H23" s="32">
        <f t="shared" si="6"/>
        <v>3.3333333333333335</v>
      </c>
      <c r="I23" s="16">
        <v>7</v>
      </c>
      <c r="J23" s="23">
        <v>3</v>
      </c>
      <c r="K23" s="31">
        <f t="shared" si="7"/>
        <v>42.857142857142854</v>
      </c>
    </row>
    <row r="24" spans="1:11">
      <c r="A24" s="8" t="s">
        <v>2682</v>
      </c>
      <c r="B24" s="9" t="s">
        <v>2681</v>
      </c>
      <c r="C24" s="16">
        <v>47</v>
      </c>
      <c r="D24" s="17">
        <v>81</v>
      </c>
      <c r="E24" s="23">
        <v>19</v>
      </c>
      <c r="F24" s="31">
        <f t="shared" si="8"/>
        <v>23.456790123456788</v>
      </c>
      <c r="G24" s="18">
        <f t="shared" si="5"/>
        <v>-34</v>
      </c>
      <c r="H24" s="32">
        <f t="shared" si="6"/>
        <v>1.7234042553191489</v>
      </c>
      <c r="I24" s="16">
        <v>46</v>
      </c>
      <c r="J24" s="23">
        <v>7</v>
      </c>
      <c r="K24" s="31">
        <f t="shared" si="7"/>
        <v>15.217391304347828</v>
      </c>
    </row>
    <row r="25" spans="1:11" ht="23.25" customHeight="1">
      <c r="A25" s="8" t="s">
        <v>2670</v>
      </c>
      <c r="B25" s="9" t="s">
        <v>2669</v>
      </c>
      <c r="C25" s="16">
        <v>3</v>
      </c>
      <c r="D25" s="17">
        <v>1</v>
      </c>
      <c r="E25" s="23">
        <v>0</v>
      </c>
      <c r="F25" s="31">
        <f t="shared" si="8"/>
        <v>0</v>
      </c>
      <c r="G25" s="18">
        <f t="shared" si="5"/>
        <v>2</v>
      </c>
      <c r="H25" s="32">
        <f t="shared" si="6"/>
        <v>0.33333333333333331</v>
      </c>
      <c r="I25" s="16">
        <v>4</v>
      </c>
      <c r="J25" s="23">
        <v>1</v>
      </c>
      <c r="K25" s="31">
        <f t="shared" si="7"/>
        <v>25</v>
      </c>
    </row>
    <row r="26" spans="1:11" ht="24.75" customHeight="1">
      <c r="A26" s="8" t="s">
        <v>2696</v>
      </c>
      <c r="B26" s="9" t="s">
        <v>2695</v>
      </c>
      <c r="C26" s="16">
        <v>456</v>
      </c>
      <c r="D26" s="17">
        <v>1602</v>
      </c>
      <c r="E26" s="23">
        <v>251</v>
      </c>
      <c r="F26" s="31">
        <f t="shared" si="8"/>
        <v>15.667915106117352</v>
      </c>
      <c r="G26" s="18">
        <f t="shared" si="5"/>
        <v>-1146</v>
      </c>
      <c r="H26" s="32">
        <f t="shared" si="6"/>
        <v>3.513157894736842</v>
      </c>
      <c r="I26" s="16">
        <v>743</v>
      </c>
      <c r="J26" s="23">
        <v>274</v>
      </c>
      <c r="K26" s="31">
        <f t="shared" si="7"/>
        <v>36.877523553162852</v>
      </c>
    </row>
    <row r="27" spans="1:11" ht="24" customHeight="1">
      <c r="A27" s="8" t="s">
        <v>2639</v>
      </c>
      <c r="B27" s="9" t="s">
        <v>2638</v>
      </c>
      <c r="C27" s="16">
        <v>4</v>
      </c>
      <c r="D27" s="17">
        <v>3</v>
      </c>
      <c r="E27" s="23">
        <v>3</v>
      </c>
      <c r="F27" s="31">
        <f t="shared" si="8"/>
        <v>100</v>
      </c>
      <c r="G27" s="18">
        <f t="shared" si="5"/>
        <v>1</v>
      </c>
      <c r="H27" s="32">
        <f t="shared" si="6"/>
        <v>0.75</v>
      </c>
      <c r="I27" s="16">
        <v>3</v>
      </c>
      <c r="J27" s="23">
        <v>1</v>
      </c>
      <c r="K27" s="31">
        <f t="shared" si="7"/>
        <v>33.333333333333329</v>
      </c>
    </row>
    <row r="28" spans="1:11" ht="19.5" customHeight="1">
      <c r="A28" s="8" t="s">
        <v>2622</v>
      </c>
      <c r="B28" s="9" t="s">
        <v>2621</v>
      </c>
      <c r="C28" s="16">
        <v>2</v>
      </c>
      <c r="D28" s="17">
        <v>0</v>
      </c>
      <c r="E28" s="23">
        <v>0</v>
      </c>
      <c r="F28" s="31" t="s">
        <v>5209</v>
      </c>
      <c r="G28" s="18">
        <f t="shared" si="5"/>
        <v>2</v>
      </c>
      <c r="H28" s="32" t="str">
        <f t="shared" si="6"/>
        <v>max.nadwyżka</v>
      </c>
      <c r="I28" s="16">
        <v>0</v>
      </c>
      <c r="J28" s="23">
        <v>0</v>
      </c>
      <c r="K28" s="31" t="str">
        <f t="shared" si="7"/>
        <v>x</v>
      </c>
    </row>
    <row r="29" spans="1:11">
      <c r="A29" s="8" t="s">
        <v>2449</v>
      </c>
      <c r="B29" s="9" t="s">
        <v>2448</v>
      </c>
      <c r="C29" s="16">
        <v>0</v>
      </c>
      <c r="D29" s="17">
        <v>0</v>
      </c>
      <c r="E29" s="23">
        <v>0</v>
      </c>
      <c r="F29" s="31" t="s">
        <v>5209</v>
      </c>
      <c r="G29" s="18">
        <f t="shared" si="5"/>
        <v>0</v>
      </c>
      <c r="H29" s="32" t="str">
        <f t="shared" si="6"/>
        <v>x</v>
      </c>
      <c r="I29" s="16">
        <v>0</v>
      </c>
      <c r="J29" s="23">
        <v>0</v>
      </c>
      <c r="K29" s="31" t="str">
        <f t="shared" si="7"/>
        <v>x</v>
      </c>
    </row>
    <row r="30" spans="1:11" ht="16.5" customHeight="1">
      <c r="A30" s="8" t="s">
        <v>3278</v>
      </c>
      <c r="B30" s="9" t="s">
        <v>3277</v>
      </c>
      <c r="C30" s="16">
        <v>129</v>
      </c>
      <c r="D30" s="17">
        <v>6</v>
      </c>
      <c r="E30" s="23">
        <v>2</v>
      </c>
      <c r="F30" s="31">
        <f>E30/D30*100</f>
        <v>33.333333333333329</v>
      </c>
      <c r="G30" s="18">
        <f t="shared" si="5"/>
        <v>123</v>
      </c>
      <c r="H30" s="32">
        <f t="shared" si="6"/>
        <v>4.6511627906976744E-2</v>
      </c>
      <c r="I30" s="16">
        <v>158</v>
      </c>
      <c r="J30" s="23">
        <v>42</v>
      </c>
      <c r="K30" s="31">
        <f t="shared" si="7"/>
        <v>26.582278481012654</v>
      </c>
    </row>
    <row r="31" spans="1:11">
      <c r="A31" s="8" t="s">
        <v>2447</v>
      </c>
      <c r="B31" s="9" t="s">
        <v>5092</v>
      </c>
      <c r="C31" s="16">
        <v>6</v>
      </c>
      <c r="D31" s="17">
        <v>0</v>
      </c>
      <c r="E31" s="23">
        <v>0</v>
      </c>
      <c r="F31" s="31" t="s">
        <v>5209</v>
      </c>
      <c r="G31" s="18">
        <f t="shared" si="5"/>
        <v>6</v>
      </c>
      <c r="H31" s="32" t="str">
        <f t="shared" si="6"/>
        <v>max.nadwyżka</v>
      </c>
      <c r="I31" s="16">
        <v>10</v>
      </c>
      <c r="J31" s="23">
        <v>4</v>
      </c>
      <c r="K31" s="31">
        <f t="shared" si="7"/>
        <v>40</v>
      </c>
    </row>
    <row r="32" spans="1:11">
      <c r="A32" s="8" t="s">
        <v>3276</v>
      </c>
      <c r="B32" s="9" t="s">
        <v>3275</v>
      </c>
      <c r="C32" s="16">
        <v>8</v>
      </c>
      <c r="D32" s="17">
        <v>1</v>
      </c>
      <c r="E32" s="23">
        <v>1</v>
      </c>
      <c r="F32" s="31">
        <f>E32/D32*100</f>
        <v>100</v>
      </c>
      <c r="G32" s="18">
        <f t="shared" si="5"/>
        <v>7</v>
      </c>
      <c r="H32" s="32">
        <f t="shared" si="6"/>
        <v>0.125</v>
      </c>
      <c r="I32" s="16">
        <v>5</v>
      </c>
      <c r="J32" s="23">
        <v>0</v>
      </c>
      <c r="K32" s="31">
        <f t="shared" si="7"/>
        <v>0</v>
      </c>
    </row>
    <row r="33" spans="1:11">
      <c r="A33" s="8" t="s">
        <v>2434</v>
      </c>
      <c r="B33" s="9" t="s">
        <v>5093</v>
      </c>
      <c r="C33" s="16">
        <v>14</v>
      </c>
      <c r="D33" s="17">
        <v>1</v>
      </c>
      <c r="E33" s="23">
        <v>1</v>
      </c>
      <c r="F33" s="31">
        <f>E33/D33*100</f>
        <v>100</v>
      </c>
      <c r="G33" s="18">
        <f t="shared" si="5"/>
        <v>13</v>
      </c>
      <c r="H33" s="32">
        <f t="shared" si="6"/>
        <v>7.1428571428571425E-2</v>
      </c>
      <c r="I33" s="16">
        <v>14</v>
      </c>
      <c r="J33" s="23">
        <v>1</v>
      </c>
      <c r="K33" s="31">
        <f t="shared" si="7"/>
        <v>7.1428571428571423</v>
      </c>
    </row>
    <row r="34" spans="1:11">
      <c r="A34" s="8" t="s">
        <v>4648</v>
      </c>
      <c r="B34" s="9" t="s">
        <v>4647</v>
      </c>
      <c r="C34" s="16">
        <v>2</v>
      </c>
      <c r="D34" s="17">
        <v>0</v>
      </c>
      <c r="E34" s="23">
        <v>0</v>
      </c>
      <c r="F34" s="31" t="s">
        <v>5209</v>
      </c>
      <c r="G34" s="18">
        <f t="shared" si="5"/>
        <v>2</v>
      </c>
      <c r="H34" s="32" t="str">
        <f t="shared" si="6"/>
        <v>max.nadwyżka</v>
      </c>
      <c r="I34" s="16">
        <v>1</v>
      </c>
      <c r="J34" s="23">
        <v>0</v>
      </c>
      <c r="K34" s="31">
        <f t="shared" si="7"/>
        <v>0</v>
      </c>
    </row>
    <row r="35" spans="1:11">
      <c r="A35" s="8" t="s">
        <v>2815</v>
      </c>
      <c r="B35" s="9" t="s">
        <v>2814</v>
      </c>
      <c r="C35" s="16">
        <v>0</v>
      </c>
      <c r="D35" s="17">
        <v>0</v>
      </c>
      <c r="E35" s="23">
        <v>0</v>
      </c>
      <c r="F35" s="31" t="s">
        <v>5209</v>
      </c>
      <c r="G35" s="18">
        <f t="shared" si="5"/>
        <v>0</v>
      </c>
      <c r="H35" s="32" t="str">
        <f t="shared" si="6"/>
        <v>x</v>
      </c>
      <c r="I35" s="16">
        <v>0</v>
      </c>
      <c r="J35" s="23">
        <v>0</v>
      </c>
      <c r="K35" s="31" t="str">
        <f t="shared" si="7"/>
        <v>x</v>
      </c>
    </row>
    <row r="36" spans="1:11">
      <c r="A36" s="8" t="s">
        <v>1999</v>
      </c>
      <c r="B36" s="9" t="s">
        <v>1998</v>
      </c>
      <c r="C36" s="16">
        <v>121</v>
      </c>
      <c r="D36" s="17">
        <v>37</v>
      </c>
      <c r="E36" s="23">
        <v>18</v>
      </c>
      <c r="F36" s="31">
        <f t="shared" ref="F36:F46" si="9">E36/D36*100</f>
        <v>48.648648648648653</v>
      </c>
      <c r="G36" s="18">
        <f t="shared" si="5"/>
        <v>84</v>
      </c>
      <c r="H36" s="32">
        <f t="shared" si="6"/>
        <v>0.30578512396694213</v>
      </c>
      <c r="I36" s="16">
        <v>173</v>
      </c>
      <c r="J36" s="23">
        <v>46</v>
      </c>
      <c r="K36" s="31">
        <f t="shared" si="7"/>
        <v>26.589595375722542</v>
      </c>
    </row>
    <row r="37" spans="1:11" ht="23.25">
      <c r="A37" s="8" t="s">
        <v>2694</v>
      </c>
      <c r="B37" s="9" t="s">
        <v>2693</v>
      </c>
      <c r="C37" s="16">
        <v>31</v>
      </c>
      <c r="D37" s="17">
        <v>126</v>
      </c>
      <c r="E37" s="23">
        <v>0</v>
      </c>
      <c r="F37" s="31">
        <f t="shared" si="9"/>
        <v>0</v>
      </c>
      <c r="G37" s="18">
        <f t="shared" si="5"/>
        <v>-95</v>
      </c>
      <c r="H37" s="32">
        <f t="shared" si="6"/>
        <v>4.064516129032258</v>
      </c>
      <c r="I37" s="16">
        <v>43</v>
      </c>
      <c r="J37" s="23">
        <v>19</v>
      </c>
      <c r="K37" s="31">
        <f t="shared" si="7"/>
        <v>44.186046511627907</v>
      </c>
    </row>
    <row r="38" spans="1:11">
      <c r="A38" s="8" t="s">
        <v>1605</v>
      </c>
      <c r="B38" s="9" t="s">
        <v>1604</v>
      </c>
      <c r="C38" s="16">
        <v>13</v>
      </c>
      <c r="D38" s="17">
        <v>9</v>
      </c>
      <c r="E38" s="23">
        <v>1</v>
      </c>
      <c r="F38" s="31">
        <f t="shared" si="9"/>
        <v>11.111111111111111</v>
      </c>
      <c r="G38" s="18">
        <f t="shared" si="5"/>
        <v>4</v>
      </c>
      <c r="H38" s="32">
        <f t="shared" si="6"/>
        <v>0.69230769230769229</v>
      </c>
      <c r="I38" s="16">
        <v>19</v>
      </c>
      <c r="J38" s="23">
        <v>2</v>
      </c>
      <c r="K38" s="31">
        <f t="shared" si="7"/>
        <v>10.526315789473683</v>
      </c>
    </row>
    <row r="39" spans="1:11">
      <c r="A39" s="8" t="s">
        <v>3525</v>
      </c>
      <c r="B39" s="9" t="s">
        <v>3524</v>
      </c>
      <c r="C39" s="16">
        <v>36</v>
      </c>
      <c r="D39" s="17">
        <v>13</v>
      </c>
      <c r="E39" s="23">
        <v>3</v>
      </c>
      <c r="F39" s="31">
        <f t="shared" si="9"/>
        <v>23.076923076923077</v>
      </c>
      <c r="G39" s="18">
        <f t="shared" si="5"/>
        <v>23</v>
      </c>
      <c r="H39" s="32">
        <f t="shared" si="6"/>
        <v>0.3611111111111111</v>
      </c>
      <c r="I39" s="16">
        <v>37</v>
      </c>
      <c r="J39" s="23">
        <v>8</v>
      </c>
      <c r="K39" s="31">
        <f t="shared" si="7"/>
        <v>21.621621621621621</v>
      </c>
    </row>
    <row r="40" spans="1:11">
      <c r="A40" s="8" t="s">
        <v>3733</v>
      </c>
      <c r="B40" s="9" t="s">
        <v>3732</v>
      </c>
      <c r="C40" s="16">
        <v>5</v>
      </c>
      <c r="D40" s="17">
        <v>5</v>
      </c>
      <c r="E40" s="23">
        <v>1</v>
      </c>
      <c r="F40" s="31">
        <f t="shared" si="9"/>
        <v>20</v>
      </c>
      <c r="G40" s="18">
        <f t="shared" si="5"/>
        <v>0</v>
      </c>
      <c r="H40" s="32">
        <f t="shared" si="6"/>
        <v>1</v>
      </c>
      <c r="I40" s="16">
        <v>5</v>
      </c>
      <c r="J40" s="23">
        <v>0</v>
      </c>
      <c r="K40" s="31">
        <f t="shared" si="7"/>
        <v>0</v>
      </c>
    </row>
    <row r="41" spans="1:11" ht="23.25">
      <c r="A41" s="8" t="s">
        <v>3478</v>
      </c>
      <c r="B41" s="9" t="s">
        <v>3477</v>
      </c>
      <c r="C41" s="16">
        <v>4</v>
      </c>
      <c r="D41" s="17">
        <v>8</v>
      </c>
      <c r="E41" s="23">
        <v>1</v>
      </c>
      <c r="F41" s="31">
        <f t="shared" si="9"/>
        <v>12.5</v>
      </c>
      <c r="G41" s="18">
        <f t="shared" si="5"/>
        <v>-4</v>
      </c>
      <c r="H41" s="32">
        <f t="shared" si="6"/>
        <v>2</v>
      </c>
      <c r="I41" s="16">
        <v>10</v>
      </c>
      <c r="J41" s="23">
        <v>4</v>
      </c>
      <c r="K41" s="31">
        <f t="shared" si="7"/>
        <v>40</v>
      </c>
    </row>
    <row r="42" spans="1:11">
      <c r="A42" s="8" t="s">
        <v>3731</v>
      </c>
      <c r="B42" s="9" t="s">
        <v>3730</v>
      </c>
      <c r="C42" s="16">
        <v>75</v>
      </c>
      <c r="D42" s="17">
        <v>21</v>
      </c>
      <c r="E42" s="23">
        <v>10</v>
      </c>
      <c r="F42" s="31">
        <f t="shared" si="9"/>
        <v>47.619047619047613</v>
      </c>
      <c r="G42" s="18">
        <f t="shared" si="5"/>
        <v>54</v>
      </c>
      <c r="H42" s="32">
        <f t="shared" si="6"/>
        <v>0.28000000000000003</v>
      </c>
      <c r="I42" s="16">
        <v>89</v>
      </c>
      <c r="J42" s="23">
        <v>13</v>
      </c>
      <c r="K42" s="31">
        <f t="shared" si="7"/>
        <v>14.606741573033707</v>
      </c>
    </row>
    <row r="43" spans="1:11">
      <c r="A43" s="8" t="s">
        <v>3635</v>
      </c>
      <c r="B43" s="9" t="s">
        <v>3634</v>
      </c>
      <c r="C43" s="16">
        <v>12</v>
      </c>
      <c r="D43" s="17">
        <v>4</v>
      </c>
      <c r="E43" s="23">
        <v>3</v>
      </c>
      <c r="F43" s="31">
        <f t="shared" si="9"/>
        <v>75</v>
      </c>
      <c r="G43" s="18">
        <f t="shared" si="5"/>
        <v>8</v>
      </c>
      <c r="H43" s="32">
        <f t="shared" si="6"/>
        <v>0.33333333333333331</v>
      </c>
      <c r="I43" s="16">
        <v>24</v>
      </c>
      <c r="J43" s="23">
        <v>10</v>
      </c>
      <c r="K43" s="31">
        <f t="shared" si="7"/>
        <v>41.666666666666671</v>
      </c>
    </row>
    <row r="44" spans="1:11" ht="23.25">
      <c r="A44" s="8" t="s">
        <v>3476</v>
      </c>
      <c r="B44" s="9" t="s">
        <v>3475</v>
      </c>
      <c r="C44" s="16">
        <v>14</v>
      </c>
      <c r="D44" s="17">
        <v>1</v>
      </c>
      <c r="E44" s="23">
        <v>0</v>
      </c>
      <c r="F44" s="31">
        <f t="shared" si="9"/>
        <v>0</v>
      </c>
      <c r="G44" s="18">
        <f t="shared" si="5"/>
        <v>13</v>
      </c>
      <c r="H44" s="32">
        <f t="shared" si="6"/>
        <v>7.1428571428571425E-2</v>
      </c>
      <c r="I44" s="16">
        <v>14</v>
      </c>
      <c r="J44" s="23">
        <v>2</v>
      </c>
      <c r="K44" s="31">
        <f t="shared" si="7"/>
        <v>14.285714285714285</v>
      </c>
    </row>
    <row r="45" spans="1:11" ht="23.25">
      <c r="A45" s="8" t="s">
        <v>3557</v>
      </c>
      <c r="B45" s="9" t="s">
        <v>3556</v>
      </c>
      <c r="C45" s="16">
        <v>43</v>
      </c>
      <c r="D45" s="17">
        <v>20</v>
      </c>
      <c r="E45" s="23">
        <v>4</v>
      </c>
      <c r="F45" s="31">
        <f t="shared" si="9"/>
        <v>20</v>
      </c>
      <c r="G45" s="18">
        <f t="shared" si="5"/>
        <v>23</v>
      </c>
      <c r="H45" s="32">
        <f t="shared" si="6"/>
        <v>0.46511627906976744</v>
      </c>
      <c r="I45" s="16">
        <v>43</v>
      </c>
      <c r="J45" s="23">
        <v>12</v>
      </c>
      <c r="K45" s="31">
        <f t="shared" si="7"/>
        <v>27.906976744186046</v>
      </c>
    </row>
    <row r="46" spans="1:11" ht="23.25">
      <c r="A46" s="8" t="s">
        <v>3601</v>
      </c>
      <c r="B46" s="9" t="s">
        <v>3600</v>
      </c>
      <c r="C46" s="16">
        <v>12</v>
      </c>
      <c r="D46" s="17">
        <v>6</v>
      </c>
      <c r="E46" s="23">
        <v>3</v>
      </c>
      <c r="F46" s="31">
        <f t="shared" si="9"/>
        <v>50</v>
      </c>
      <c r="G46" s="18">
        <f t="shared" si="5"/>
        <v>6</v>
      </c>
      <c r="H46" s="32">
        <f t="shared" si="6"/>
        <v>0.5</v>
      </c>
      <c r="I46" s="16">
        <v>12</v>
      </c>
      <c r="J46" s="23">
        <v>4</v>
      </c>
      <c r="K46" s="31">
        <f t="shared" si="7"/>
        <v>33.333333333333329</v>
      </c>
    </row>
    <row r="47" spans="1:11">
      <c r="A47" s="8" t="s">
        <v>3840</v>
      </c>
      <c r="B47" s="9" t="s">
        <v>3839</v>
      </c>
      <c r="C47" s="16">
        <v>4</v>
      </c>
      <c r="D47" s="17">
        <v>0</v>
      </c>
      <c r="E47" s="23">
        <v>0</v>
      </c>
      <c r="F47" s="31" t="s">
        <v>5209</v>
      </c>
      <c r="G47" s="18">
        <f t="shared" si="5"/>
        <v>4</v>
      </c>
      <c r="H47" s="32" t="str">
        <f t="shared" si="6"/>
        <v>max.nadwyżka</v>
      </c>
      <c r="I47" s="16">
        <v>3</v>
      </c>
      <c r="J47" s="23">
        <v>0</v>
      </c>
      <c r="K47" s="31">
        <f t="shared" si="7"/>
        <v>0</v>
      </c>
    </row>
    <row r="48" spans="1:11" ht="23.25">
      <c r="A48" s="8" t="s">
        <v>3690</v>
      </c>
      <c r="B48" s="11" t="s">
        <v>3689</v>
      </c>
      <c r="C48" s="16">
        <v>9</v>
      </c>
      <c r="D48" s="17">
        <v>2</v>
      </c>
      <c r="E48" s="23">
        <v>1</v>
      </c>
      <c r="F48" s="31">
        <f t="shared" ref="F48:F53" si="10">E48/D48*100</f>
        <v>50</v>
      </c>
      <c r="G48" s="18">
        <f t="shared" si="5"/>
        <v>7</v>
      </c>
      <c r="H48" s="32">
        <f t="shared" si="6"/>
        <v>0.22222222222222221</v>
      </c>
      <c r="I48" s="16">
        <v>12</v>
      </c>
      <c r="J48" s="23">
        <v>5</v>
      </c>
      <c r="K48" s="31">
        <f t="shared" si="7"/>
        <v>41.666666666666671</v>
      </c>
    </row>
    <row r="49" spans="1:11" ht="23.25">
      <c r="A49" s="8" t="s">
        <v>3688</v>
      </c>
      <c r="B49" s="11" t="s">
        <v>3687</v>
      </c>
      <c r="C49" s="16">
        <v>24</v>
      </c>
      <c r="D49" s="17">
        <v>2</v>
      </c>
      <c r="E49" s="23">
        <v>1</v>
      </c>
      <c r="F49" s="31">
        <f t="shared" si="10"/>
        <v>50</v>
      </c>
      <c r="G49" s="18">
        <f t="shared" si="5"/>
        <v>22</v>
      </c>
      <c r="H49" s="32">
        <f t="shared" si="6"/>
        <v>8.3333333333333329E-2</v>
      </c>
      <c r="I49" s="16">
        <v>25</v>
      </c>
      <c r="J49" s="23">
        <v>5</v>
      </c>
      <c r="K49" s="31">
        <f t="shared" si="7"/>
        <v>20</v>
      </c>
    </row>
    <row r="50" spans="1:11" ht="34.5">
      <c r="A50" s="8" t="s">
        <v>3686</v>
      </c>
      <c r="B50" s="11" t="s">
        <v>3685</v>
      </c>
      <c r="C50" s="16">
        <v>1</v>
      </c>
      <c r="D50" s="17">
        <v>1</v>
      </c>
      <c r="E50" s="23">
        <v>1</v>
      </c>
      <c r="F50" s="31">
        <f t="shared" si="10"/>
        <v>100</v>
      </c>
      <c r="G50" s="18">
        <f t="shared" si="5"/>
        <v>0</v>
      </c>
      <c r="H50" s="32">
        <f t="shared" si="6"/>
        <v>1</v>
      </c>
      <c r="I50" s="16">
        <v>1</v>
      </c>
      <c r="J50" s="23">
        <v>0</v>
      </c>
      <c r="K50" s="31">
        <f t="shared" si="7"/>
        <v>0</v>
      </c>
    </row>
    <row r="51" spans="1:11">
      <c r="A51" s="8" t="s">
        <v>2429</v>
      </c>
      <c r="B51" s="9" t="s">
        <v>5096</v>
      </c>
      <c r="C51" s="16">
        <v>339</v>
      </c>
      <c r="D51" s="17">
        <v>775</v>
      </c>
      <c r="E51" s="23">
        <v>634</v>
      </c>
      <c r="F51" s="31">
        <f t="shared" si="10"/>
        <v>81.806451612903231</v>
      </c>
      <c r="G51" s="18">
        <f t="shared" si="5"/>
        <v>-436</v>
      </c>
      <c r="H51" s="32">
        <f t="shared" si="6"/>
        <v>2.2861356932153392</v>
      </c>
      <c r="I51" s="16">
        <v>412</v>
      </c>
      <c r="J51" s="23">
        <v>98</v>
      </c>
      <c r="K51" s="31">
        <f t="shared" si="7"/>
        <v>23.78640776699029</v>
      </c>
    </row>
    <row r="52" spans="1:11">
      <c r="A52" s="8" t="s">
        <v>2239</v>
      </c>
      <c r="B52" s="9" t="s">
        <v>2238</v>
      </c>
      <c r="C52" s="16">
        <v>155</v>
      </c>
      <c r="D52" s="17">
        <v>442</v>
      </c>
      <c r="E52" s="23">
        <v>4</v>
      </c>
      <c r="F52" s="31">
        <f t="shared" si="10"/>
        <v>0.90497737556561098</v>
      </c>
      <c r="G52" s="18">
        <f t="shared" si="5"/>
        <v>-287</v>
      </c>
      <c r="H52" s="32">
        <f t="shared" si="6"/>
        <v>2.8516129032258064</v>
      </c>
      <c r="I52" s="16">
        <v>199</v>
      </c>
      <c r="J52" s="23">
        <v>52</v>
      </c>
      <c r="K52" s="31">
        <f t="shared" si="7"/>
        <v>26.13065326633166</v>
      </c>
    </row>
    <row r="53" spans="1:11">
      <c r="A53" s="8" t="s">
        <v>4638</v>
      </c>
      <c r="B53" s="9" t="s">
        <v>4637</v>
      </c>
      <c r="C53" s="16">
        <v>35</v>
      </c>
      <c r="D53" s="17">
        <v>2</v>
      </c>
      <c r="E53" s="23">
        <v>2</v>
      </c>
      <c r="F53" s="31">
        <f t="shared" si="10"/>
        <v>100</v>
      </c>
      <c r="G53" s="18">
        <f t="shared" si="5"/>
        <v>33</v>
      </c>
      <c r="H53" s="32">
        <f t="shared" si="6"/>
        <v>5.7142857142857141E-2</v>
      </c>
      <c r="I53" s="16">
        <v>40</v>
      </c>
      <c r="J53" s="23">
        <v>8</v>
      </c>
      <c r="K53" s="31">
        <f t="shared" si="7"/>
        <v>20</v>
      </c>
    </row>
    <row r="54" spans="1:11">
      <c r="A54" s="8" t="s">
        <v>2036</v>
      </c>
      <c r="B54" s="9" t="s">
        <v>2035</v>
      </c>
      <c r="C54" s="16">
        <v>11</v>
      </c>
      <c r="D54" s="17">
        <v>0</v>
      </c>
      <c r="E54" s="23">
        <v>0</v>
      </c>
      <c r="F54" s="31" t="s">
        <v>5209</v>
      </c>
      <c r="G54" s="18">
        <f t="shared" si="5"/>
        <v>11</v>
      </c>
      <c r="H54" s="32" t="str">
        <f t="shared" si="6"/>
        <v>max.nadwyżka</v>
      </c>
      <c r="I54" s="16">
        <v>16</v>
      </c>
      <c r="J54" s="23">
        <v>7</v>
      </c>
      <c r="K54" s="31">
        <f t="shared" si="7"/>
        <v>43.75</v>
      </c>
    </row>
    <row r="55" spans="1:11" ht="23.25">
      <c r="A55" s="8" t="s">
        <v>815</v>
      </c>
      <c r="B55" s="9" t="s">
        <v>814</v>
      </c>
      <c r="C55" s="16">
        <v>788</v>
      </c>
      <c r="D55" s="17">
        <v>72</v>
      </c>
      <c r="E55" s="23">
        <v>45</v>
      </c>
      <c r="F55" s="31">
        <f>E55/D55*100</f>
        <v>62.5</v>
      </c>
      <c r="G55" s="18">
        <f t="shared" si="5"/>
        <v>716</v>
      </c>
      <c r="H55" s="32">
        <f t="shared" si="6"/>
        <v>9.1370558375634514E-2</v>
      </c>
      <c r="I55" s="16">
        <v>1387</v>
      </c>
      <c r="J55" s="23">
        <v>499</v>
      </c>
      <c r="K55" s="31">
        <f t="shared" si="7"/>
        <v>35.976928622927176</v>
      </c>
    </row>
    <row r="56" spans="1:11">
      <c r="A56" s="8" t="s">
        <v>628</v>
      </c>
      <c r="B56" s="9" t="s">
        <v>627</v>
      </c>
      <c r="C56" s="16">
        <v>7</v>
      </c>
      <c r="D56" s="17">
        <v>12</v>
      </c>
      <c r="E56" s="23">
        <v>0</v>
      </c>
      <c r="F56" s="31">
        <f>E56/D56*100</f>
        <v>0</v>
      </c>
      <c r="G56" s="18">
        <f t="shared" si="5"/>
        <v>-5</v>
      </c>
      <c r="H56" s="32">
        <f t="shared" si="6"/>
        <v>1.7142857142857142</v>
      </c>
      <c r="I56" s="16">
        <v>24</v>
      </c>
      <c r="J56" s="23">
        <v>13</v>
      </c>
      <c r="K56" s="31">
        <f t="shared" si="7"/>
        <v>54.166666666666664</v>
      </c>
    </row>
    <row r="57" spans="1:11">
      <c r="A57" s="8" t="s">
        <v>626</v>
      </c>
      <c r="B57" s="9" t="s">
        <v>625</v>
      </c>
      <c r="C57" s="16">
        <v>6</v>
      </c>
      <c r="D57" s="17">
        <v>1</v>
      </c>
      <c r="E57" s="23">
        <v>0</v>
      </c>
      <c r="F57" s="31">
        <f>E57/D57*100</f>
        <v>0</v>
      </c>
      <c r="G57" s="18">
        <f t="shared" si="5"/>
        <v>5</v>
      </c>
      <c r="H57" s="32">
        <f t="shared" si="6"/>
        <v>0.16666666666666666</v>
      </c>
      <c r="I57" s="16">
        <v>10</v>
      </c>
      <c r="J57" s="23">
        <v>5</v>
      </c>
      <c r="K57" s="31">
        <f t="shared" si="7"/>
        <v>50</v>
      </c>
    </row>
    <row r="58" spans="1:11" ht="23.25">
      <c r="A58" s="8" t="s">
        <v>730</v>
      </c>
      <c r="B58" s="9" t="s">
        <v>729</v>
      </c>
      <c r="C58" s="16">
        <v>18</v>
      </c>
      <c r="D58" s="17">
        <v>1</v>
      </c>
      <c r="E58" s="23">
        <v>1</v>
      </c>
      <c r="F58" s="31">
        <f>E58/D58*100</f>
        <v>100</v>
      </c>
      <c r="G58" s="18">
        <f t="shared" si="5"/>
        <v>17</v>
      </c>
      <c r="H58" s="32">
        <f t="shared" si="6"/>
        <v>5.5555555555555552E-2</v>
      </c>
      <c r="I58" s="16">
        <v>56</v>
      </c>
      <c r="J58" s="23">
        <v>27</v>
      </c>
      <c r="K58" s="31">
        <f t="shared" si="7"/>
        <v>48.214285714285715</v>
      </c>
    </row>
    <row r="59" spans="1:11" ht="23.25">
      <c r="A59" s="8" t="s">
        <v>3033</v>
      </c>
      <c r="B59" s="9" t="s">
        <v>3032</v>
      </c>
      <c r="C59" s="16">
        <v>10</v>
      </c>
      <c r="D59" s="17">
        <v>0</v>
      </c>
      <c r="E59" s="23">
        <v>0</v>
      </c>
      <c r="F59" s="31" t="s">
        <v>5209</v>
      </c>
      <c r="G59" s="18">
        <f t="shared" si="5"/>
        <v>10</v>
      </c>
      <c r="H59" s="32" t="str">
        <f t="shared" si="6"/>
        <v>max.nadwyżka</v>
      </c>
      <c r="I59" s="16">
        <v>22</v>
      </c>
      <c r="J59" s="23">
        <v>9</v>
      </c>
      <c r="K59" s="31">
        <f t="shared" si="7"/>
        <v>40.909090909090914</v>
      </c>
    </row>
    <row r="60" spans="1:11">
      <c r="A60" s="8" t="s">
        <v>3458</v>
      </c>
      <c r="B60" s="9" t="s">
        <v>3457</v>
      </c>
      <c r="C60" s="16">
        <v>261</v>
      </c>
      <c r="D60" s="17">
        <v>15</v>
      </c>
      <c r="E60" s="23">
        <v>14</v>
      </c>
      <c r="F60" s="31">
        <f t="shared" ref="F60:F68" si="11">E60/D60*100</f>
        <v>93.333333333333329</v>
      </c>
      <c r="G60" s="18">
        <f t="shared" si="5"/>
        <v>246</v>
      </c>
      <c r="H60" s="32">
        <f t="shared" si="6"/>
        <v>5.7471264367816091E-2</v>
      </c>
      <c r="I60" s="16">
        <v>284</v>
      </c>
      <c r="J60" s="23">
        <v>53</v>
      </c>
      <c r="K60" s="31">
        <f t="shared" si="7"/>
        <v>18.661971830985916</v>
      </c>
    </row>
    <row r="61" spans="1:11">
      <c r="A61" s="8" t="s">
        <v>4412</v>
      </c>
      <c r="B61" s="9" t="s">
        <v>4411</v>
      </c>
      <c r="C61" s="16">
        <v>1453</v>
      </c>
      <c r="D61" s="17">
        <v>243</v>
      </c>
      <c r="E61" s="23">
        <v>193</v>
      </c>
      <c r="F61" s="31">
        <f t="shared" si="11"/>
        <v>79.423868312757207</v>
      </c>
      <c r="G61" s="18">
        <f t="shared" si="5"/>
        <v>1210</v>
      </c>
      <c r="H61" s="32">
        <f t="shared" si="6"/>
        <v>0.1672401927047488</v>
      </c>
      <c r="I61" s="16">
        <v>1426</v>
      </c>
      <c r="J61" s="23">
        <v>180</v>
      </c>
      <c r="K61" s="31">
        <f t="shared" si="7"/>
        <v>12.622720897615707</v>
      </c>
    </row>
    <row r="62" spans="1:11">
      <c r="A62" s="8" t="s">
        <v>4408</v>
      </c>
      <c r="B62" s="9" t="s">
        <v>4407</v>
      </c>
      <c r="C62" s="16">
        <v>462</v>
      </c>
      <c r="D62" s="17">
        <v>46</v>
      </c>
      <c r="E62" s="23">
        <v>37</v>
      </c>
      <c r="F62" s="31">
        <f t="shared" si="11"/>
        <v>80.434782608695656</v>
      </c>
      <c r="G62" s="18">
        <f t="shared" si="5"/>
        <v>416</v>
      </c>
      <c r="H62" s="32">
        <f t="shared" si="6"/>
        <v>9.9567099567099568E-2</v>
      </c>
      <c r="I62" s="16">
        <v>443</v>
      </c>
      <c r="J62" s="23">
        <v>57</v>
      </c>
      <c r="K62" s="31">
        <f t="shared" si="7"/>
        <v>12.866817155756207</v>
      </c>
    </row>
    <row r="63" spans="1:11" ht="23.25">
      <c r="A63" s="8" t="s">
        <v>3545</v>
      </c>
      <c r="B63" s="9" t="s">
        <v>3544</v>
      </c>
      <c r="C63" s="16">
        <v>4</v>
      </c>
      <c r="D63" s="17">
        <v>9</v>
      </c>
      <c r="E63" s="23">
        <v>7</v>
      </c>
      <c r="F63" s="31">
        <f t="shared" si="11"/>
        <v>77.777777777777786</v>
      </c>
      <c r="G63" s="18">
        <f t="shared" si="5"/>
        <v>-5</v>
      </c>
      <c r="H63" s="32">
        <f t="shared" si="6"/>
        <v>2.25</v>
      </c>
      <c r="I63" s="16">
        <v>3</v>
      </c>
      <c r="J63" s="23">
        <v>0</v>
      </c>
      <c r="K63" s="31">
        <f t="shared" si="7"/>
        <v>0</v>
      </c>
    </row>
    <row r="64" spans="1:11">
      <c r="A64" s="8" t="s">
        <v>4410</v>
      </c>
      <c r="B64" s="9" t="s">
        <v>4409</v>
      </c>
      <c r="C64" s="16">
        <v>330</v>
      </c>
      <c r="D64" s="17">
        <v>63</v>
      </c>
      <c r="E64" s="23">
        <v>41</v>
      </c>
      <c r="F64" s="31">
        <f t="shared" si="11"/>
        <v>65.079365079365076</v>
      </c>
      <c r="G64" s="18">
        <f t="shared" si="5"/>
        <v>267</v>
      </c>
      <c r="H64" s="32">
        <f t="shared" si="6"/>
        <v>0.19090909090909092</v>
      </c>
      <c r="I64" s="16">
        <v>386</v>
      </c>
      <c r="J64" s="23">
        <v>77</v>
      </c>
      <c r="K64" s="31">
        <f t="shared" si="7"/>
        <v>19.948186528497409</v>
      </c>
    </row>
    <row r="65" spans="1:11" ht="23.25">
      <c r="A65" s="8" t="s">
        <v>4406</v>
      </c>
      <c r="B65" s="9" t="s">
        <v>4405</v>
      </c>
      <c r="C65" s="16">
        <v>5</v>
      </c>
      <c r="D65" s="17">
        <v>1</v>
      </c>
      <c r="E65" s="23">
        <v>1</v>
      </c>
      <c r="F65" s="31">
        <f t="shared" si="11"/>
        <v>100</v>
      </c>
      <c r="G65" s="18">
        <f t="shared" si="5"/>
        <v>4</v>
      </c>
      <c r="H65" s="32">
        <f t="shared" si="6"/>
        <v>0.2</v>
      </c>
      <c r="I65" s="16">
        <v>2</v>
      </c>
      <c r="J65" s="23">
        <v>0</v>
      </c>
      <c r="K65" s="31">
        <f t="shared" si="7"/>
        <v>0</v>
      </c>
    </row>
    <row r="66" spans="1:11">
      <c r="A66" s="8" t="s">
        <v>3482</v>
      </c>
      <c r="B66" s="9" t="s">
        <v>3481</v>
      </c>
      <c r="C66" s="16">
        <v>343</v>
      </c>
      <c r="D66" s="17">
        <v>812</v>
      </c>
      <c r="E66" s="23">
        <v>783</v>
      </c>
      <c r="F66" s="31">
        <f t="shared" si="11"/>
        <v>96.428571428571431</v>
      </c>
      <c r="G66" s="18">
        <f t="shared" si="5"/>
        <v>-469</v>
      </c>
      <c r="H66" s="32">
        <f t="shared" si="6"/>
        <v>2.3673469387755102</v>
      </c>
      <c r="I66" s="16">
        <v>477</v>
      </c>
      <c r="J66" s="23">
        <v>108</v>
      </c>
      <c r="K66" s="31">
        <f t="shared" si="7"/>
        <v>22.641509433962266</v>
      </c>
    </row>
    <row r="67" spans="1:11" ht="23.25">
      <c r="A67" s="8" t="s">
        <v>2184</v>
      </c>
      <c r="B67" s="9" t="s">
        <v>2183</v>
      </c>
      <c r="C67" s="16">
        <v>9</v>
      </c>
      <c r="D67" s="17">
        <v>3</v>
      </c>
      <c r="E67" s="23">
        <v>3</v>
      </c>
      <c r="F67" s="31">
        <f t="shared" si="11"/>
        <v>100</v>
      </c>
      <c r="G67" s="18">
        <f t="shared" si="5"/>
        <v>6</v>
      </c>
      <c r="H67" s="32">
        <f t="shared" si="6"/>
        <v>0.33333333333333331</v>
      </c>
      <c r="I67" s="16">
        <v>9</v>
      </c>
      <c r="J67" s="23">
        <v>2</v>
      </c>
      <c r="K67" s="31">
        <f t="shared" si="7"/>
        <v>22.222222222222221</v>
      </c>
    </row>
    <row r="68" spans="1:11">
      <c r="A68" s="8" t="s">
        <v>2182</v>
      </c>
      <c r="B68" s="9" t="s">
        <v>2181</v>
      </c>
      <c r="C68" s="16">
        <v>62</v>
      </c>
      <c r="D68" s="17">
        <v>186</v>
      </c>
      <c r="E68" s="23">
        <v>186</v>
      </c>
      <c r="F68" s="31">
        <f t="shared" si="11"/>
        <v>100</v>
      </c>
      <c r="G68" s="18">
        <f t="shared" si="5"/>
        <v>-124</v>
      </c>
      <c r="H68" s="32">
        <f t="shared" si="6"/>
        <v>3</v>
      </c>
      <c r="I68" s="16">
        <v>78</v>
      </c>
      <c r="J68" s="23">
        <v>30</v>
      </c>
      <c r="K68" s="31">
        <f t="shared" si="7"/>
        <v>38.461538461538467</v>
      </c>
    </row>
    <row r="69" spans="1:11">
      <c r="A69" s="8" t="s">
        <v>1300</v>
      </c>
      <c r="B69" s="9" t="s">
        <v>1299</v>
      </c>
      <c r="C69" s="16">
        <v>2</v>
      </c>
      <c r="D69" s="17">
        <v>0</v>
      </c>
      <c r="E69" s="23">
        <v>0</v>
      </c>
      <c r="F69" s="31" t="s">
        <v>5209</v>
      </c>
      <c r="G69" s="18">
        <f t="shared" si="5"/>
        <v>2</v>
      </c>
      <c r="H69" s="32" t="str">
        <f t="shared" si="6"/>
        <v>max.nadwyżka</v>
      </c>
      <c r="I69" s="16">
        <v>1</v>
      </c>
      <c r="J69" s="23">
        <v>0</v>
      </c>
      <c r="K69" s="31">
        <f t="shared" si="7"/>
        <v>0</v>
      </c>
    </row>
    <row r="70" spans="1:11">
      <c r="A70" s="8" t="s">
        <v>3334</v>
      </c>
      <c r="B70" s="9" t="s">
        <v>3333</v>
      </c>
      <c r="C70" s="16">
        <v>54</v>
      </c>
      <c r="D70" s="17">
        <v>2</v>
      </c>
      <c r="E70" s="23">
        <v>2</v>
      </c>
      <c r="F70" s="31">
        <f t="shared" ref="F70:F75" si="12">E70/D70*100</f>
        <v>100</v>
      </c>
      <c r="G70" s="18">
        <f t="shared" si="5"/>
        <v>52</v>
      </c>
      <c r="H70" s="32">
        <f t="shared" si="6"/>
        <v>3.7037037037037035E-2</v>
      </c>
      <c r="I70" s="16">
        <v>55</v>
      </c>
      <c r="J70" s="23">
        <v>7</v>
      </c>
      <c r="K70" s="31">
        <f t="shared" si="7"/>
        <v>12.727272727272727</v>
      </c>
    </row>
    <row r="71" spans="1:11">
      <c r="A71" s="8" t="s">
        <v>3332</v>
      </c>
      <c r="B71" s="9" t="s">
        <v>3331</v>
      </c>
      <c r="C71" s="16">
        <v>240</v>
      </c>
      <c r="D71" s="17">
        <v>15</v>
      </c>
      <c r="E71" s="23">
        <v>11</v>
      </c>
      <c r="F71" s="31">
        <f t="shared" si="12"/>
        <v>73.333333333333329</v>
      </c>
      <c r="G71" s="18">
        <f t="shared" si="5"/>
        <v>225</v>
      </c>
      <c r="H71" s="32">
        <f t="shared" si="6"/>
        <v>6.25E-2</v>
      </c>
      <c r="I71" s="16">
        <v>291</v>
      </c>
      <c r="J71" s="23">
        <v>41</v>
      </c>
      <c r="K71" s="31">
        <f t="shared" si="7"/>
        <v>14.0893470790378</v>
      </c>
    </row>
    <row r="72" spans="1:11">
      <c r="A72" s="8" t="s">
        <v>3330</v>
      </c>
      <c r="B72" s="9" t="s">
        <v>3329</v>
      </c>
      <c r="C72" s="16">
        <v>189</v>
      </c>
      <c r="D72" s="17">
        <v>5</v>
      </c>
      <c r="E72" s="23">
        <v>1</v>
      </c>
      <c r="F72" s="31">
        <f t="shared" si="12"/>
        <v>20</v>
      </c>
      <c r="G72" s="18">
        <f t="shared" si="5"/>
        <v>184</v>
      </c>
      <c r="H72" s="32">
        <f t="shared" si="6"/>
        <v>2.6455026455026454E-2</v>
      </c>
      <c r="I72" s="16">
        <v>284</v>
      </c>
      <c r="J72" s="23">
        <v>50</v>
      </c>
      <c r="K72" s="31">
        <f t="shared" si="7"/>
        <v>17.6056338028169</v>
      </c>
    </row>
    <row r="73" spans="1:11" ht="23.25">
      <c r="A73" s="8" t="s">
        <v>3320</v>
      </c>
      <c r="B73" s="9" t="s">
        <v>3319</v>
      </c>
      <c r="C73" s="16">
        <v>131</v>
      </c>
      <c r="D73" s="17">
        <v>23</v>
      </c>
      <c r="E73" s="23">
        <v>1</v>
      </c>
      <c r="F73" s="31">
        <f t="shared" si="12"/>
        <v>4.3478260869565215</v>
      </c>
      <c r="G73" s="18">
        <f t="shared" si="5"/>
        <v>108</v>
      </c>
      <c r="H73" s="32">
        <f t="shared" si="6"/>
        <v>0.17557251908396945</v>
      </c>
      <c r="I73" s="16">
        <v>160</v>
      </c>
      <c r="J73" s="23">
        <v>27</v>
      </c>
      <c r="K73" s="31">
        <f t="shared" si="7"/>
        <v>16.875</v>
      </c>
    </row>
    <row r="74" spans="1:11">
      <c r="A74" s="8" t="s">
        <v>3318</v>
      </c>
      <c r="B74" s="9" t="s">
        <v>3317</v>
      </c>
      <c r="C74" s="16">
        <v>76</v>
      </c>
      <c r="D74" s="17">
        <v>3</v>
      </c>
      <c r="E74" s="23">
        <v>0</v>
      </c>
      <c r="F74" s="31">
        <f t="shared" si="12"/>
        <v>0</v>
      </c>
      <c r="G74" s="18">
        <f t="shared" si="5"/>
        <v>73</v>
      </c>
      <c r="H74" s="32">
        <f t="shared" si="6"/>
        <v>3.9473684210526314E-2</v>
      </c>
      <c r="I74" s="16">
        <v>79</v>
      </c>
      <c r="J74" s="23">
        <v>10</v>
      </c>
      <c r="K74" s="31">
        <f t="shared" si="7"/>
        <v>12.658227848101266</v>
      </c>
    </row>
    <row r="75" spans="1:11">
      <c r="A75" s="8" t="s">
        <v>3328</v>
      </c>
      <c r="B75" s="9" t="s">
        <v>3327</v>
      </c>
      <c r="C75" s="16">
        <v>62</v>
      </c>
      <c r="D75" s="17">
        <v>3</v>
      </c>
      <c r="E75" s="23">
        <v>0</v>
      </c>
      <c r="F75" s="31">
        <f t="shared" si="12"/>
        <v>0</v>
      </c>
      <c r="G75" s="18">
        <f t="shared" si="5"/>
        <v>59</v>
      </c>
      <c r="H75" s="32">
        <f t="shared" si="6"/>
        <v>4.8387096774193547E-2</v>
      </c>
      <c r="I75" s="16">
        <v>101</v>
      </c>
      <c r="J75" s="23">
        <v>22</v>
      </c>
      <c r="K75" s="31">
        <f t="shared" si="7"/>
        <v>21.782178217821784</v>
      </c>
    </row>
    <row r="76" spans="1:11">
      <c r="A76" s="8" t="s">
        <v>4680</v>
      </c>
      <c r="B76" s="9" t="s">
        <v>4679</v>
      </c>
      <c r="C76" s="16">
        <v>0</v>
      </c>
      <c r="D76" s="17">
        <v>0</v>
      </c>
      <c r="E76" s="23">
        <v>0</v>
      </c>
      <c r="F76" s="31" t="s">
        <v>5209</v>
      </c>
      <c r="G76" s="18">
        <f t="shared" ref="G76:G139" si="13">C76-D76</f>
        <v>0</v>
      </c>
      <c r="H76" s="32" t="str">
        <f t="shared" ref="H76:H139" si="14">IF(AND(C76=0,D76=0),"x",IF(C76=0,"max.deficyt",IF(D76=0,"max.nadwyżka",D76/C76)))</f>
        <v>x</v>
      </c>
      <c r="I76" s="16">
        <v>1</v>
      </c>
      <c r="J76" s="23">
        <v>0</v>
      </c>
      <c r="K76" s="31">
        <f t="shared" ref="K76:K139" si="15">IF(AND(I76=0,J76=0),"x",J76/I76*100)</f>
        <v>0</v>
      </c>
    </row>
    <row r="77" spans="1:11">
      <c r="A77" s="8" t="s">
        <v>2082</v>
      </c>
      <c r="B77" s="9" t="s">
        <v>2081</v>
      </c>
      <c r="C77" s="16">
        <v>0</v>
      </c>
      <c r="D77" s="17">
        <v>0</v>
      </c>
      <c r="E77" s="23">
        <v>0</v>
      </c>
      <c r="F77" s="31" t="s">
        <v>5209</v>
      </c>
      <c r="G77" s="18">
        <f t="shared" si="13"/>
        <v>0</v>
      </c>
      <c r="H77" s="32" t="str">
        <f t="shared" si="14"/>
        <v>x</v>
      </c>
      <c r="I77" s="16">
        <v>0</v>
      </c>
      <c r="J77" s="23">
        <v>0</v>
      </c>
      <c r="K77" s="31" t="str">
        <f t="shared" si="15"/>
        <v>x</v>
      </c>
    </row>
    <row r="78" spans="1:11">
      <c r="A78" s="8" t="s">
        <v>4678</v>
      </c>
      <c r="B78" s="9" t="s">
        <v>4677</v>
      </c>
      <c r="C78" s="16">
        <v>8</v>
      </c>
      <c r="D78" s="17">
        <v>0</v>
      </c>
      <c r="E78" s="23">
        <v>0</v>
      </c>
      <c r="F78" s="31" t="s">
        <v>5209</v>
      </c>
      <c r="G78" s="18">
        <f t="shared" si="13"/>
        <v>8</v>
      </c>
      <c r="H78" s="32" t="str">
        <f t="shared" si="14"/>
        <v>max.nadwyżka</v>
      </c>
      <c r="I78" s="16">
        <v>10</v>
      </c>
      <c r="J78" s="23">
        <v>1</v>
      </c>
      <c r="K78" s="31">
        <f t="shared" si="15"/>
        <v>10</v>
      </c>
    </row>
    <row r="79" spans="1:11" ht="23.25">
      <c r="A79" s="8" t="s">
        <v>2237</v>
      </c>
      <c r="B79" s="9" t="s">
        <v>2236</v>
      </c>
      <c r="C79" s="16">
        <v>1340</v>
      </c>
      <c r="D79" s="17">
        <v>2092</v>
      </c>
      <c r="E79" s="23">
        <v>1759</v>
      </c>
      <c r="F79" s="31">
        <f t="shared" ref="F79:F92" si="16">E79/D79*100</f>
        <v>84.082217973231351</v>
      </c>
      <c r="G79" s="18">
        <f t="shared" si="13"/>
        <v>-752</v>
      </c>
      <c r="H79" s="32">
        <f t="shared" si="14"/>
        <v>1.5611940298507463</v>
      </c>
      <c r="I79" s="16">
        <v>2494</v>
      </c>
      <c r="J79" s="23">
        <v>1012</v>
      </c>
      <c r="K79" s="31">
        <f t="shared" si="15"/>
        <v>40.577385725741784</v>
      </c>
    </row>
    <row r="80" spans="1:11">
      <c r="A80" s="8" t="s">
        <v>2718</v>
      </c>
      <c r="B80" s="9" t="s">
        <v>2717</v>
      </c>
      <c r="C80" s="16">
        <v>22</v>
      </c>
      <c r="D80" s="17">
        <v>28</v>
      </c>
      <c r="E80" s="23">
        <v>28</v>
      </c>
      <c r="F80" s="31">
        <f t="shared" si="16"/>
        <v>100</v>
      </c>
      <c r="G80" s="18">
        <f t="shared" si="13"/>
        <v>-6</v>
      </c>
      <c r="H80" s="32">
        <f t="shared" si="14"/>
        <v>1.2727272727272727</v>
      </c>
      <c r="I80" s="16">
        <v>61</v>
      </c>
      <c r="J80" s="23">
        <v>36</v>
      </c>
      <c r="K80" s="31">
        <f t="shared" si="15"/>
        <v>59.016393442622949</v>
      </c>
    </row>
    <row r="81" spans="1:11" ht="23.25">
      <c r="A81" s="8" t="s">
        <v>2173</v>
      </c>
      <c r="B81" s="9" t="s">
        <v>2172</v>
      </c>
      <c r="C81" s="16">
        <v>9</v>
      </c>
      <c r="D81" s="17">
        <v>14</v>
      </c>
      <c r="E81" s="23">
        <v>9</v>
      </c>
      <c r="F81" s="31">
        <f t="shared" si="16"/>
        <v>64.285714285714292</v>
      </c>
      <c r="G81" s="18">
        <f t="shared" si="13"/>
        <v>-5</v>
      </c>
      <c r="H81" s="32">
        <f t="shared" si="14"/>
        <v>1.5555555555555556</v>
      </c>
      <c r="I81" s="16">
        <v>15</v>
      </c>
      <c r="J81" s="23">
        <v>6</v>
      </c>
      <c r="K81" s="31">
        <f t="shared" si="15"/>
        <v>40</v>
      </c>
    </row>
    <row r="82" spans="1:11">
      <c r="A82" s="8" t="s">
        <v>2620</v>
      </c>
      <c r="B82" s="9" t="s">
        <v>2619</v>
      </c>
      <c r="C82" s="16">
        <v>272</v>
      </c>
      <c r="D82" s="17">
        <v>131</v>
      </c>
      <c r="E82" s="23">
        <v>68</v>
      </c>
      <c r="F82" s="31">
        <f t="shared" si="16"/>
        <v>51.908396946564885</v>
      </c>
      <c r="G82" s="18">
        <f t="shared" si="13"/>
        <v>141</v>
      </c>
      <c r="H82" s="32">
        <f t="shared" si="14"/>
        <v>0.48161764705882354</v>
      </c>
      <c r="I82" s="16">
        <v>412</v>
      </c>
      <c r="J82" s="23">
        <v>122</v>
      </c>
      <c r="K82" s="31">
        <f t="shared" si="15"/>
        <v>29.61165048543689</v>
      </c>
    </row>
    <row r="83" spans="1:11">
      <c r="A83" s="8" t="s">
        <v>1971</v>
      </c>
      <c r="B83" s="9" t="s">
        <v>1970</v>
      </c>
      <c r="C83" s="16">
        <v>2</v>
      </c>
      <c r="D83" s="17">
        <v>1</v>
      </c>
      <c r="E83" s="23">
        <v>1</v>
      </c>
      <c r="F83" s="31">
        <f t="shared" si="16"/>
        <v>100</v>
      </c>
      <c r="G83" s="18">
        <f t="shared" si="13"/>
        <v>1</v>
      </c>
      <c r="H83" s="32">
        <f t="shared" si="14"/>
        <v>0.5</v>
      </c>
      <c r="I83" s="16">
        <v>17</v>
      </c>
      <c r="J83" s="23">
        <v>9</v>
      </c>
      <c r="K83" s="31">
        <f t="shared" si="15"/>
        <v>52.941176470588239</v>
      </c>
    </row>
    <row r="84" spans="1:11" ht="34.5">
      <c r="A84" s="8" t="s">
        <v>2428</v>
      </c>
      <c r="B84" s="9" t="s">
        <v>2427</v>
      </c>
      <c r="C84" s="16">
        <v>10</v>
      </c>
      <c r="D84" s="17">
        <v>5</v>
      </c>
      <c r="E84" s="23">
        <v>5</v>
      </c>
      <c r="F84" s="31">
        <f t="shared" si="16"/>
        <v>100</v>
      </c>
      <c r="G84" s="18">
        <f t="shared" si="13"/>
        <v>5</v>
      </c>
      <c r="H84" s="32">
        <f t="shared" si="14"/>
        <v>0.5</v>
      </c>
      <c r="I84" s="16">
        <v>15</v>
      </c>
      <c r="J84" s="23">
        <v>7</v>
      </c>
      <c r="K84" s="31">
        <f t="shared" si="15"/>
        <v>46.666666666666664</v>
      </c>
    </row>
    <row r="85" spans="1:11" ht="23.25">
      <c r="A85" s="8" t="s">
        <v>1959</v>
      </c>
      <c r="B85" s="9" t="s">
        <v>1958</v>
      </c>
      <c r="C85" s="16">
        <v>0</v>
      </c>
      <c r="D85" s="17">
        <v>1</v>
      </c>
      <c r="E85" s="23">
        <v>0</v>
      </c>
      <c r="F85" s="31">
        <f t="shared" si="16"/>
        <v>0</v>
      </c>
      <c r="G85" s="18">
        <f t="shared" si="13"/>
        <v>-1</v>
      </c>
      <c r="H85" s="32" t="str">
        <f t="shared" si="14"/>
        <v>max.deficyt</v>
      </c>
      <c r="I85" s="16">
        <v>1</v>
      </c>
      <c r="J85" s="23">
        <v>1</v>
      </c>
      <c r="K85" s="31">
        <f t="shared" si="15"/>
        <v>100</v>
      </c>
    </row>
    <row r="86" spans="1:11" ht="23.25">
      <c r="A86" s="8" t="s">
        <v>1957</v>
      </c>
      <c r="B86" s="9" t="s">
        <v>1956</v>
      </c>
      <c r="C86" s="16">
        <v>229</v>
      </c>
      <c r="D86" s="17">
        <v>1305</v>
      </c>
      <c r="E86" s="23">
        <v>1166</v>
      </c>
      <c r="F86" s="31">
        <f t="shared" si="16"/>
        <v>89.348659003831415</v>
      </c>
      <c r="G86" s="18">
        <f t="shared" si="13"/>
        <v>-1076</v>
      </c>
      <c r="H86" s="32">
        <f t="shared" si="14"/>
        <v>5.6986899563318776</v>
      </c>
      <c r="I86" s="16">
        <v>273</v>
      </c>
      <c r="J86" s="23">
        <v>45</v>
      </c>
      <c r="K86" s="31">
        <f t="shared" si="15"/>
        <v>16.483516483516482</v>
      </c>
    </row>
    <row r="87" spans="1:11">
      <c r="A87" s="8" t="s">
        <v>2369</v>
      </c>
      <c r="B87" s="9" t="s">
        <v>5100</v>
      </c>
      <c r="C87" s="16">
        <v>11</v>
      </c>
      <c r="D87" s="17">
        <v>2</v>
      </c>
      <c r="E87" s="23">
        <v>2</v>
      </c>
      <c r="F87" s="31">
        <f t="shared" si="16"/>
        <v>100</v>
      </c>
      <c r="G87" s="18">
        <f t="shared" si="13"/>
        <v>9</v>
      </c>
      <c r="H87" s="32">
        <f t="shared" si="14"/>
        <v>0.18181818181818182</v>
      </c>
      <c r="I87" s="16">
        <v>9</v>
      </c>
      <c r="J87" s="23">
        <v>2</v>
      </c>
      <c r="K87" s="31">
        <f t="shared" si="15"/>
        <v>22.222222222222221</v>
      </c>
    </row>
    <row r="88" spans="1:11">
      <c r="A88" s="8" t="s">
        <v>2368</v>
      </c>
      <c r="B88" s="9" t="s">
        <v>2367</v>
      </c>
      <c r="C88" s="16">
        <v>1</v>
      </c>
      <c r="D88" s="17">
        <v>2</v>
      </c>
      <c r="E88" s="23">
        <v>2</v>
      </c>
      <c r="F88" s="31">
        <f t="shared" si="16"/>
        <v>100</v>
      </c>
      <c r="G88" s="18">
        <f t="shared" si="13"/>
        <v>-1</v>
      </c>
      <c r="H88" s="32">
        <f t="shared" si="14"/>
        <v>2</v>
      </c>
      <c r="I88" s="16">
        <v>5</v>
      </c>
      <c r="J88" s="23">
        <v>2</v>
      </c>
      <c r="K88" s="31">
        <f t="shared" si="15"/>
        <v>40</v>
      </c>
    </row>
    <row r="89" spans="1:11" ht="23.25">
      <c r="A89" s="8" t="s">
        <v>2535</v>
      </c>
      <c r="B89" s="9" t="s">
        <v>5080</v>
      </c>
      <c r="C89" s="16">
        <v>182</v>
      </c>
      <c r="D89" s="17">
        <v>360</v>
      </c>
      <c r="E89" s="23">
        <v>296</v>
      </c>
      <c r="F89" s="31">
        <f t="shared" si="16"/>
        <v>82.222222222222214</v>
      </c>
      <c r="G89" s="18">
        <f t="shared" si="13"/>
        <v>-178</v>
      </c>
      <c r="H89" s="32">
        <f t="shared" si="14"/>
        <v>1.9780219780219781</v>
      </c>
      <c r="I89" s="16">
        <v>264</v>
      </c>
      <c r="J89" s="23">
        <v>62</v>
      </c>
      <c r="K89" s="31">
        <f t="shared" si="15"/>
        <v>23.484848484848484</v>
      </c>
    </row>
    <row r="90" spans="1:11">
      <c r="A90" s="8" t="s">
        <v>2618</v>
      </c>
      <c r="B90" s="9" t="s">
        <v>2617</v>
      </c>
      <c r="C90" s="16">
        <v>2</v>
      </c>
      <c r="D90" s="17">
        <v>13</v>
      </c>
      <c r="E90" s="23">
        <v>11</v>
      </c>
      <c r="F90" s="31">
        <f t="shared" si="16"/>
        <v>84.615384615384613</v>
      </c>
      <c r="G90" s="18">
        <f t="shared" si="13"/>
        <v>-11</v>
      </c>
      <c r="H90" s="32">
        <f t="shared" si="14"/>
        <v>6.5</v>
      </c>
      <c r="I90" s="16">
        <v>6</v>
      </c>
      <c r="J90" s="23">
        <v>3</v>
      </c>
      <c r="K90" s="31">
        <f t="shared" si="15"/>
        <v>50</v>
      </c>
    </row>
    <row r="91" spans="1:11">
      <c r="A91" s="8" t="s">
        <v>3499</v>
      </c>
      <c r="B91" s="9" t="s">
        <v>3498</v>
      </c>
      <c r="C91" s="16">
        <v>529</v>
      </c>
      <c r="D91" s="17">
        <v>620</v>
      </c>
      <c r="E91" s="23">
        <v>558</v>
      </c>
      <c r="F91" s="31">
        <f t="shared" si="16"/>
        <v>90</v>
      </c>
      <c r="G91" s="18">
        <f t="shared" si="13"/>
        <v>-91</v>
      </c>
      <c r="H91" s="32">
        <f t="shared" si="14"/>
        <v>1.172022684310019</v>
      </c>
      <c r="I91" s="16">
        <v>583</v>
      </c>
      <c r="J91" s="23">
        <v>85</v>
      </c>
      <c r="K91" s="31">
        <f t="shared" si="15"/>
        <v>14.579759862778729</v>
      </c>
    </row>
    <row r="92" spans="1:11">
      <c r="A92" s="8" t="s">
        <v>3497</v>
      </c>
      <c r="B92" s="9" t="s">
        <v>3496</v>
      </c>
      <c r="C92" s="16">
        <v>8</v>
      </c>
      <c r="D92" s="17">
        <v>23</v>
      </c>
      <c r="E92" s="23">
        <v>0</v>
      </c>
      <c r="F92" s="31">
        <f t="shared" si="16"/>
        <v>0</v>
      </c>
      <c r="G92" s="18">
        <f t="shared" si="13"/>
        <v>-15</v>
      </c>
      <c r="H92" s="32">
        <f t="shared" si="14"/>
        <v>2.875</v>
      </c>
      <c r="I92" s="16">
        <v>5</v>
      </c>
      <c r="J92" s="23">
        <v>1</v>
      </c>
      <c r="K92" s="31">
        <f t="shared" si="15"/>
        <v>20</v>
      </c>
    </row>
    <row r="93" spans="1:11">
      <c r="A93" s="8" t="s">
        <v>3298</v>
      </c>
      <c r="B93" s="9" t="s">
        <v>3297</v>
      </c>
      <c r="C93" s="16">
        <v>2</v>
      </c>
      <c r="D93" s="17">
        <v>0</v>
      </c>
      <c r="E93" s="23">
        <v>0</v>
      </c>
      <c r="F93" s="31" t="s">
        <v>5209</v>
      </c>
      <c r="G93" s="18">
        <f t="shared" si="13"/>
        <v>2</v>
      </c>
      <c r="H93" s="32" t="str">
        <f t="shared" si="14"/>
        <v>max.nadwyżka</v>
      </c>
      <c r="I93" s="16">
        <v>2</v>
      </c>
      <c r="J93" s="23">
        <v>1</v>
      </c>
      <c r="K93" s="31">
        <f t="shared" si="15"/>
        <v>50</v>
      </c>
    </row>
    <row r="94" spans="1:11">
      <c r="A94" s="8" t="s">
        <v>3495</v>
      </c>
      <c r="B94" s="9" t="s">
        <v>3494</v>
      </c>
      <c r="C94" s="16">
        <v>34</v>
      </c>
      <c r="D94" s="17">
        <v>137</v>
      </c>
      <c r="E94" s="23">
        <v>0</v>
      </c>
      <c r="F94" s="31">
        <f t="shared" ref="F94:F101" si="17">E94/D94*100</f>
        <v>0</v>
      </c>
      <c r="G94" s="18">
        <f t="shared" si="13"/>
        <v>-103</v>
      </c>
      <c r="H94" s="32">
        <f t="shared" si="14"/>
        <v>4.0294117647058822</v>
      </c>
      <c r="I94" s="16">
        <v>30</v>
      </c>
      <c r="J94" s="23">
        <v>5</v>
      </c>
      <c r="K94" s="31">
        <f t="shared" si="15"/>
        <v>16.666666666666664</v>
      </c>
    </row>
    <row r="95" spans="1:11" ht="23.25">
      <c r="A95" s="8" t="s">
        <v>2366</v>
      </c>
      <c r="B95" s="9" t="s">
        <v>2365</v>
      </c>
      <c r="C95" s="16">
        <v>5</v>
      </c>
      <c r="D95" s="17">
        <v>3</v>
      </c>
      <c r="E95" s="23">
        <v>3</v>
      </c>
      <c r="F95" s="31">
        <f t="shared" si="17"/>
        <v>100</v>
      </c>
      <c r="G95" s="18">
        <f t="shared" si="13"/>
        <v>2</v>
      </c>
      <c r="H95" s="32">
        <f t="shared" si="14"/>
        <v>0.6</v>
      </c>
      <c r="I95" s="16">
        <v>4</v>
      </c>
      <c r="J95" s="23">
        <v>0</v>
      </c>
      <c r="K95" s="31">
        <f t="shared" si="15"/>
        <v>0</v>
      </c>
    </row>
    <row r="96" spans="1:11" ht="23.25">
      <c r="A96" s="8" t="s">
        <v>2364</v>
      </c>
      <c r="B96" s="9" t="s">
        <v>2363</v>
      </c>
      <c r="C96" s="16">
        <v>7</v>
      </c>
      <c r="D96" s="17">
        <v>3</v>
      </c>
      <c r="E96" s="23">
        <v>2</v>
      </c>
      <c r="F96" s="31">
        <f t="shared" si="17"/>
        <v>66.666666666666657</v>
      </c>
      <c r="G96" s="18">
        <f t="shared" si="13"/>
        <v>4</v>
      </c>
      <c r="H96" s="32">
        <f t="shared" si="14"/>
        <v>0.42857142857142855</v>
      </c>
      <c r="I96" s="16">
        <v>8</v>
      </c>
      <c r="J96" s="23">
        <v>2</v>
      </c>
      <c r="K96" s="31">
        <f t="shared" si="15"/>
        <v>25</v>
      </c>
    </row>
    <row r="97" spans="1:11">
      <c r="A97" s="8" t="s">
        <v>2301</v>
      </c>
      <c r="B97" s="9" t="s">
        <v>2300</v>
      </c>
      <c r="C97" s="16">
        <v>1167</v>
      </c>
      <c r="D97" s="17">
        <v>85</v>
      </c>
      <c r="E97" s="23">
        <v>64</v>
      </c>
      <c r="F97" s="31">
        <f t="shared" si="17"/>
        <v>75.294117647058826</v>
      </c>
      <c r="G97" s="18">
        <f t="shared" si="13"/>
        <v>1082</v>
      </c>
      <c r="H97" s="32">
        <f t="shared" si="14"/>
        <v>7.2836332476435298E-2</v>
      </c>
      <c r="I97" s="16">
        <v>1664</v>
      </c>
      <c r="J97" s="23">
        <v>513</v>
      </c>
      <c r="K97" s="31">
        <f t="shared" si="15"/>
        <v>30.829326923076923</v>
      </c>
    </row>
    <row r="98" spans="1:11" ht="23.25">
      <c r="A98" s="8" t="s">
        <v>2299</v>
      </c>
      <c r="B98" s="9" t="s">
        <v>2298</v>
      </c>
      <c r="C98" s="16">
        <v>50</v>
      </c>
      <c r="D98" s="17">
        <v>10</v>
      </c>
      <c r="E98" s="23">
        <v>10</v>
      </c>
      <c r="F98" s="31">
        <f t="shared" si="17"/>
        <v>100</v>
      </c>
      <c r="G98" s="18">
        <f t="shared" si="13"/>
        <v>40</v>
      </c>
      <c r="H98" s="32">
        <f t="shared" si="14"/>
        <v>0.2</v>
      </c>
      <c r="I98" s="16">
        <v>76</v>
      </c>
      <c r="J98" s="23">
        <v>31</v>
      </c>
      <c r="K98" s="31">
        <f t="shared" si="15"/>
        <v>40.789473684210527</v>
      </c>
    </row>
    <row r="99" spans="1:11">
      <c r="A99" s="8" t="s">
        <v>2616</v>
      </c>
      <c r="B99" s="9" t="s">
        <v>2615</v>
      </c>
      <c r="C99" s="16">
        <v>161</v>
      </c>
      <c r="D99" s="17">
        <v>187</v>
      </c>
      <c r="E99" s="23">
        <v>78</v>
      </c>
      <c r="F99" s="31">
        <f t="shared" si="17"/>
        <v>41.711229946524064</v>
      </c>
      <c r="G99" s="18">
        <f t="shared" si="13"/>
        <v>-26</v>
      </c>
      <c r="H99" s="32">
        <f t="shared" si="14"/>
        <v>1.1614906832298137</v>
      </c>
      <c r="I99" s="16">
        <v>170</v>
      </c>
      <c r="J99" s="23">
        <v>43</v>
      </c>
      <c r="K99" s="31">
        <f t="shared" si="15"/>
        <v>25.294117647058822</v>
      </c>
    </row>
    <row r="100" spans="1:11">
      <c r="A100" s="8" t="s">
        <v>1955</v>
      </c>
      <c r="B100" s="9" t="s">
        <v>1954</v>
      </c>
      <c r="C100" s="16">
        <v>12</v>
      </c>
      <c r="D100" s="17">
        <v>13</v>
      </c>
      <c r="E100" s="23">
        <v>12</v>
      </c>
      <c r="F100" s="31">
        <f t="shared" si="17"/>
        <v>92.307692307692307</v>
      </c>
      <c r="G100" s="18">
        <f t="shared" si="13"/>
        <v>-1</v>
      </c>
      <c r="H100" s="32">
        <f t="shared" si="14"/>
        <v>1.0833333333333333</v>
      </c>
      <c r="I100" s="16">
        <v>28</v>
      </c>
      <c r="J100" s="23">
        <v>15</v>
      </c>
      <c r="K100" s="31">
        <f t="shared" si="15"/>
        <v>53.571428571428569</v>
      </c>
    </row>
    <row r="101" spans="1:11">
      <c r="A101" s="8" t="s">
        <v>2788</v>
      </c>
      <c r="B101" s="9" t="s">
        <v>5063</v>
      </c>
      <c r="C101" s="16">
        <v>294</v>
      </c>
      <c r="D101" s="17">
        <v>304</v>
      </c>
      <c r="E101" s="23">
        <v>229</v>
      </c>
      <c r="F101" s="31">
        <f t="shared" si="17"/>
        <v>75.328947368421055</v>
      </c>
      <c r="G101" s="18">
        <f t="shared" si="13"/>
        <v>-10</v>
      </c>
      <c r="H101" s="32">
        <f t="shared" si="14"/>
        <v>1.0340136054421769</v>
      </c>
      <c r="I101" s="16">
        <v>398</v>
      </c>
      <c r="J101" s="23">
        <v>91</v>
      </c>
      <c r="K101" s="31">
        <f t="shared" si="15"/>
        <v>22.8643216080402</v>
      </c>
    </row>
    <row r="102" spans="1:11">
      <c r="A102" s="8" t="s">
        <v>4022</v>
      </c>
      <c r="B102" s="9" t="s">
        <v>4021</v>
      </c>
      <c r="C102" s="16">
        <v>1</v>
      </c>
      <c r="D102" s="17">
        <v>0</v>
      </c>
      <c r="E102" s="23">
        <v>0</v>
      </c>
      <c r="F102" s="31" t="s">
        <v>5209</v>
      </c>
      <c r="G102" s="18">
        <f t="shared" si="13"/>
        <v>1</v>
      </c>
      <c r="H102" s="32" t="str">
        <f t="shared" si="14"/>
        <v>max.nadwyżka</v>
      </c>
      <c r="I102" s="16">
        <v>1</v>
      </c>
      <c r="J102" s="23">
        <v>0</v>
      </c>
      <c r="K102" s="31">
        <f t="shared" si="15"/>
        <v>0</v>
      </c>
    </row>
    <row r="103" spans="1:11">
      <c r="A103" s="8" t="s">
        <v>3684</v>
      </c>
      <c r="B103" s="11" t="s">
        <v>3683</v>
      </c>
      <c r="C103" s="16">
        <v>58</v>
      </c>
      <c r="D103" s="17">
        <v>23</v>
      </c>
      <c r="E103" s="23">
        <v>9</v>
      </c>
      <c r="F103" s="31">
        <f>E103/D103*100</f>
        <v>39.130434782608695</v>
      </c>
      <c r="G103" s="18">
        <f t="shared" si="13"/>
        <v>35</v>
      </c>
      <c r="H103" s="32">
        <f t="shared" si="14"/>
        <v>0.39655172413793105</v>
      </c>
      <c r="I103" s="16">
        <v>62</v>
      </c>
      <c r="J103" s="23">
        <v>12</v>
      </c>
      <c r="K103" s="31">
        <f t="shared" si="15"/>
        <v>19.35483870967742</v>
      </c>
    </row>
    <row r="104" spans="1:11">
      <c r="A104" s="8" t="s">
        <v>4600</v>
      </c>
      <c r="B104" s="9" t="s">
        <v>4599</v>
      </c>
      <c r="C104" s="16">
        <v>1</v>
      </c>
      <c r="D104" s="17">
        <v>0</v>
      </c>
      <c r="E104" s="23">
        <v>0</v>
      </c>
      <c r="F104" s="31" t="s">
        <v>5209</v>
      </c>
      <c r="G104" s="18">
        <f t="shared" si="13"/>
        <v>1</v>
      </c>
      <c r="H104" s="32" t="str">
        <f t="shared" si="14"/>
        <v>max.nadwyżka</v>
      </c>
      <c r="I104" s="16">
        <v>2</v>
      </c>
      <c r="J104" s="23">
        <v>0</v>
      </c>
      <c r="K104" s="31">
        <f t="shared" si="15"/>
        <v>0</v>
      </c>
    </row>
    <row r="105" spans="1:11">
      <c r="A105" s="8" t="s">
        <v>4488</v>
      </c>
      <c r="B105" s="9" t="s">
        <v>4487</v>
      </c>
      <c r="C105" s="16">
        <v>5</v>
      </c>
      <c r="D105" s="17">
        <v>2</v>
      </c>
      <c r="E105" s="23">
        <v>1</v>
      </c>
      <c r="F105" s="31">
        <f>E105/D105*100</f>
        <v>50</v>
      </c>
      <c r="G105" s="18">
        <f t="shared" si="13"/>
        <v>3</v>
      </c>
      <c r="H105" s="32">
        <f t="shared" si="14"/>
        <v>0.4</v>
      </c>
      <c r="I105" s="16">
        <v>7</v>
      </c>
      <c r="J105" s="23">
        <v>3</v>
      </c>
      <c r="K105" s="31">
        <f t="shared" si="15"/>
        <v>42.857142857142854</v>
      </c>
    </row>
    <row r="106" spans="1:11" ht="23.25">
      <c r="A106" s="8" t="s">
        <v>1158</v>
      </c>
      <c r="B106" s="9" t="s">
        <v>1157</v>
      </c>
      <c r="C106" s="16">
        <v>17</v>
      </c>
      <c r="D106" s="17">
        <v>2</v>
      </c>
      <c r="E106" s="23">
        <v>0</v>
      </c>
      <c r="F106" s="31">
        <f>E106/D106*100</f>
        <v>0</v>
      </c>
      <c r="G106" s="18">
        <f t="shared" si="13"/>
        <v>15</v>
      </c>
      <c r="H106" s="32">
        <f t="shared" si="14"/>
        <v>0.11764705882352941</v>
      </c>
      <c r="I106" s="16">
        <v>31</v>
      </c>
      <c r="J106" s="23">
        <v>9</v>
      </c>
      <c r="K106" s="31">
        <f t="shared" si="15"/>
        <v>29.032258064516132</v>
      </c>
    </row>
    <row r="107" spans="1:11" ht="23.25">
      <c r="A107" s="8" t="s">
        <v>3599</v>
      </c>
      <c r="B107" s="9" t="s">
        <v>3598</v>
      </c>
      <c r="C107" s="16">
        <v>26</v>
      </c>
      <c r="D107" s="17">
        <v>16</v>
      </c>
      <c r="E107" s="23">
        <v>11</v>
      </c>
      <c r="F107" s="31">
        <f>E107/D107*100</f>
        <v>68.75</v>
      </c>
      <c r="G107" s="18">
        <f t="shared" si="13"/>
        <v>10</v>
      </c>
      <c r="H107" s="32">
        <f t="shared" si="14"/>
        <v>0.61538461538461542</v>
      </c>
      <c r="I107" s="16">
        <v>22</v>
      </c>
      <c r="J107" s="23">
        <v>4</v>
      </c>
      <c r="K107" s="31">
        <f t="shared" si="15"/>
        <v>18.181818181818183</v>
      </c>
    </row>
    <row r="108" spans="1:11">
      <c r="A108" s="8" t="s">
        <v>1791</v>
      </c>
      <c r="B108" s="9" t="s">
        <v>1790</v>
      </c>
      <c r="C108" s="16">
        <v>0</v>
      </c>
      <c r="D108" s="17">
        <v>0</v>
      </c>
      <c r="E108" s="23">
        <v>0</v>
      </c>
      <c r="F108" s="31" t="s">
        <v>5209</v>
      </c>
      <c r="G108" s="18">
        <f t="shared" si="13"/>
        <v>0</v>
      </c>
      <c r="H108" s="32" t="str">
        <f t="shared" si="14"/>
        <v>x</v>
      </c>
      <c r="I108" s="16">
        <v>0</v>
      </c>
      <c r="J108" s="23">
        <v>0</v>
      </c>
      <c r="K108" s="31" t="str">
        <f t="shared" si="15"/>
        <v>x</v>
      </c>
    </row>
    <row r="109" spans="1:11">
      <c r="A109" s="8" t="s">
        <v>39</v>
      </c>
      <c r="B109" s="9" t="s">
        <v>38</v>
      </c>
      <c r="C109" s="16">
        <v>18</v>
      </c>
      <c r="D109" s="17">
        <v>20</v>
      </c>
      <c r="E109" s="23">
        <v>0</v>
      </c>
      <c r="F109" s="31">
        <f>E109/D109*100</f>
        <v>0</v>
      </c>
      <c r="G109" s="18">
        <f t="shared" si="13"/>
        <v>-2</v>
      </c>
      <c r="H109" s="32">
        <f t="shared" si="14"/>
        <v>1.1111111111111112</v>
      </c>
      <c r="I109" s="16">
        <v>32</v>
      </c>
      <c r="J109" s="23">
        <v>15</v>
      </c>
      <c r="K109" s="31">
        <f t="shared" si="15"/>
        <v>46.875</v>
      </c>
    </row>
    <row r="110" spans="1:11">
      <c r="A110" s="8" t="s">
        <v>953</v>
      </c>
      <c r="B110" s="9" t="s">
        <v>952</v>
      </c>
      <c r="C110" s="16">
        <v>2</v>
      </c>
      <c r="D110" s="17">
        <v>0</v>
      </c>
      <c r="E110" s="23">
        <v>0</v>
      </c>
      <c r="F110" s="31" t="s">
        <v>5209</v>
      </c>
      <c r="G110" s="18">
        <f t="shared" si="13"/>
        <v>2</v>
      </c>
      <c r="H110" s="32" t="str">
        <f t="shared" si="14"/>
        <v>max.nadwyżka</v>
      </c>
      <c r="I110" s="16">
        <v>7</v>
      </c>
      <c r="J110" s="23">
        <v>3</v>
      </c>
      <c r="K110" s="31">
        <f t="shared" si="15"/>
        <v>42.857142857142854</v>
      </c>
    </row>
    <row r="111" spans="1:11">
      <c r="A111" s="8" t="s">
        <v>2136</v>
      </c>
      <c r="B111" s="9" t="s">
        <v>2135</v>
      </c>
      <c r="C111" s="16">
        <v>109</v>
      </c>
      <c r="D111" s="17">
        <v>69</v>
      </c>
      <c r="E111" s="23">
        <v>53</v>
      </c>
      <c r="F111" s="31">
        <f>E111/D111*100</f>
        <v>76.811594202898547</v>
      </c>
      <c r="G111" s="18">
        <f t="shared" si="13"/>
        <v>40</v>
      </c>
      <c r="H111" s="32">
        <f t="shared" si="14"/>
        <v>0.6330275229357798</v>
      </c>
      <c r="I111" s="16">
        <v>130</v>
      </c>
      <c r="J111" s="23">
        <v>39</v>
      </c>
      <c r="K111" s="31">
        <f t="shared" si="15"/>
        <v>30</v>
      </c>
    </row>
    <row r="112" spans="1:11">
      <c r="A112" s="8" t="s">
        <v>2134</v>
      </c>
      <c r="B112" s="9" t="s">
        <v>2133</v>
      </c>
      <c r="C112" s="16">
        <v>2794</v>
      </c>
      <c r="D112" s="17">
        <v>1619</v>
      </c>
      <c r="E112" s="23">
        <v>912</v>
      </c>
      <c r="F112" s="31">
        <f>E112/D112*100</f>
        <v>56.331068560840023</v>
      </c>
      <c r="G112" s="18">
        <f t="shared" si="13"/>
        <v>1175</v>
      </c>
      <c r="H112" s="32">
        <f t="shared" si="14"/>
        <v>0.57945597709377239</v>
      </c>
      <c r="I112" s="16">
        <v>4690</v>
      </c>
      <c r="J112" s="23">
        <v>1783</v>
      </c>
      <c r="K112" s="31">
        <f t="shared" si="15"/>
        <v>38.017057569296377</v>
      </c>
    </row>
    <row r="113" spans="1:11">
      <c r="A113" s="8" t="s">
        <v>1059</v>
      </c>
      <c r="B113" s="9" t="s">
        <v>1058</v>
      </c>
      <c r="C113" s="16">
        <v>7</v>
      </c>
      <c r="D113" s="17">
        <v>0</v>
      </c>
      <c r="E113" s="23">
        <v>0</v>
      </c>
      <c r="F113" s="31" t="s">
        <v>5209</v>
      </c>
      <c r="G113" s="18">
        <f t="shared" si="13"/>
        <v>7</v>
      </c>
      <c r="H113" s="32" t="str">
        <f t="shared" si="14"/>
        <v>max.nadwyżka</v>
      </c>
      <c r="I113" s="16">
        <v>10</v>
      </c>
      <c r="J113" s="23">
        <v>4</v>
      </c>
      <c r="K113" s="31">
        <f t="shared" si="15"/>
        <v>40</v>
      </c>
    </row>
    <row r="114" spans="1:11">
      <c r="A114" s="8" t="s">
        <v>1751</v>
      </c>
      <c r="B114" s="10" t="s">
        <v>1750</v>
      </c>
      <c r="C114" s="16">
        <v>1799</v>
      </c>
      <c r="D114" s="17">
        <v>276</v>
      </c>
      <c r="E114" s="23">
        <v>69</v>
      </c>
      <c r="F114" s="31">
        <f t="shared" ref="F114:F119" si="18">E114/D114*100</f>
        <v>25</v>
      </c>
      <c r="G114" s="18">
        <f t="shared" si="13"/>
        <v>1523</v>
      </c>
      <c r="H114" s="32">
        <f t="shared" si="14"/>
        <v>0.15341856586992775</v>
      </c>
      <c r="I114" s="16">
        <v>3608</v>
      </c>
      <c r="J114" s="23">
        <v>1546</v>
      </c>
      <c r="K114" s="31">
        <f t="shared" si="15"/>
        <v>42.849223946784917</v>
      </c>
    </row>
    <row r="115" spans="1:11">
      <c r="A115" s="8" t="s">
        <v>1749</v>
      </c>
      <c r="B115" s="10" t="s">
        <v>5134</v>
      </c>
      <c r="C115" s="16">
        <v>1780</v>
      </c>
      <c r="D115" s="17">
        <v>400</v>
      </c>
      <c r="E115" s="23">
        <v>43</v>
      </c>
      <c r="F115" s="31">
        <f t="shared" si="18"/>
        <v>10.75</v>
      </c>
      <c r="G115" s="18">
        <f t="shared" si="13"/>
        <v>1380</v>
      </c>
      <c r="H115" s="32">
        <f t="shared" si="14"/>
        <v>0.2247191011235955</v>
      </c>
      <c r="I115" s="16">
        <v>3022</v>
      </c>
      <c r="J115" s="23">
        <v>1058</v>
      </c>
      <c r="K115" s="31">
        <f t="shared" si="15"/>
        <v>35.009927200529454</v>
      </c>
    </row>
    <row r="116" spans="1:11">
      <c r="A116" s="8" t="s">
        <v>2460</v>
      </c>
      <c r="B116" s="9" t="s">
        <v>5089</v>
      </c>
      <c r="C116" s="16">
        <v>368</v>
      </c>
      <c r="D116" s="17">
        <v>706</v>
      </c>
      <c r="E116" s="23">
        <v>674</v>
      </c>
      <c r="F116" s="31">
        <f t="shared" si="18"/>
        <v>95.467422096317279</v>
      </c>
      <c r="G116" s="18">
        <f t="shared" si="13"/>
        <v>-338</v>
      </c>
      <c r="H116" s="32">
        <f t="shared" si="14"/>
        <v>1.9184782608695652</v>
      </c>
      <c r="I116" s="16">
        <v>701</v>
      </c>
      <c r="J116" s="23">
        <v>263</v>
      </c>
      <c r="K116" s="31">
        <f t="shared" si="15"/>
        <v>37.51783166904422</v>
      </c>
    </row>
    <row r="117" spans="1:11">
      <c r="A117" s="8" t="s">
        <v>3474</v>
      </c>
      <c r="B117" s="9" t="s">
        <v>3473</v>
      </c>
      <c r="C117" s="16">
        <v>245</v>
      </c>
      <c r="D117" s="17">
        <v>24</v>
      </c>
      <c r="E117" s="23">
        <v>23</v>
      </c>
      <c r="F117" s="31">
        <f t="shared" si="18"/>
        <v>95.833333333333343</v>
      </c>
      <c r="G117" s="18">
        <f t="shared" si="13"/>
        <v>221</v>
      </c>
      <c r="H117" s="32">
        <f t="shared" si="14"/>
        <v>9.7959183673469383E-2</v>
      </c>
      <c r="I117" s="16">
        <v>453</v>
      </c>
      <c r="J117" s="23">
        <v>183</v>
      </c>
      <c r="K117" s="31">
        <f t="shared" si="15"/>
        <v>40.397350993377486</v>
      </c>
    </row>
    <row r="118" spans="1:11">
      <c r="A118" s="8" t="s">
        <v>3753</v>
      </c>
      <c r="B118" s="9" t="s">
        <v>3752</v>
      </c>
      <c r="C118" s="16">
        <v>7</v>
      </c>
      <c r="D118" s="17">
        <v>2</v>
      </c>
      <c r="E118" s="23">
        <v>0</v>
      </c>
      <c r="F118" s="31">
        <f t="shared" si="18"/>
        <v>0</v>
      </c>
      <c r="G118" s="18">
        <f t="shared" si="13"/>
        <v>5</v>
      </c>
      <c r="H118" s="32">
        <f t="shared" si="14"/>
        <v>0.2857142857142857</v>
      </c>
      <c r="I118" s="16">
        <v>10</v>
      </c>
      <c r="J118" s="23">
        <v>2</v>
      </c>
      <c r="K118" s="31">
        <f t="shared" si="15"/>
        <v>20</v>
      </c>
    </row>
    <row r="119" spans="1:11">
      <c r="A119" s="8" t="s">
        <v>1014</v>
      </c>
      <c r="B119" s="9" t="s">
        <v>1013</v>
      </c>
      <c r="C119" s="16">
        <v>58</v>
      </c>
      <c r="D119" s="17">
        <v>2</v>
      </c>
      <c r="E119" s="23">
        <v>2</v>
      </c>
      <c r="F119" s="31">
        <f t="shared" si="18"/>
        <v>100</v>
      </c>
      <c r="G119" s="18">
        <f t="shared" si="13"/>
        <v>56</v>
      </c>
      <c r="H119" s="32">
        <f t="shared" si="14"/>
        <v>3.4482758620689655E-2</v>
      </c>
      <c r="I119" s="16">
        <v>121</v>
      </c>
      <c r="J119" s="23">
        <v>52</v>
      </c>
      <c r="K119" s="31">
        <f t="shared" si="15"/>
        <v>42.97520661157025</v>
      </c>
    </row>
    <row r="120" spans="1:11">
      <c r="A120" s="8" t="s">
        <v>982</v>
      </c>
      <c r="B120" s="9" t="s">
        <v>981</v>
      </c>
      <c r="C120" s="16">
        <v>7</v>
      </c>
      <c r="D120" s="17">
        <v>0</v>
      </c>
      <c r="E120" s="23">
        <v>0</v>
      </c>
      <c r="F120" s="31" t="s">
        <v>5209</v>
      </c>
      <c r="G120" s="18">
        <f t="shared" si="13"/>
        <v>7</v>
      </c>
      <c r="H120" s="32" t="str">
        <f t="shared" si="14"/>
        <v>max.nadwyżka</v>
      </c>
      <c r="I120" s="16">
        <v>5</v>
      </c>
      <c r="J120" s="23">
        <v>0</v>
      </c>
      <c r="K120" s="31">
        <f t="shared" si="15"/>
        <v>0</v>
      </c>
    </row>
    <row r="121" spans="1:11">
      <c r="A121" s="8" t="s">
        <v>15</v>
      </c>
      <c r="B121" s="9" t="s">
        <v>14</v>
      </c>
      <c r="C121" s="16">
        <v>33</v>
      </c>
      <c r="D121" s="17">
        <v>28</v>
      </c>
      <c r="E121" s="23">
        <v>23</v>
      </c>
      <c r="F121" s="31">
        <f>E121/D121*100</f>
        <v>82.142857142857139</v>
      </c>
      <c r="G121" s="18">
        <f t="shared" si="13"/>
        <v>5</v>
      </c>
      <c r="H121" s="32">
        <f t="shared" si="14"/>
        <v>0.84848484848484851</v>
      </c>
      <c r="I121" s="16">
        <v>67</v>
      </c>
      <c r="J121" s="23">
        <v>32</v>
      </c>
      <c r="K121" s="31">
        <f t="shared" si="15"/>
        <v>47.761194029850742</v>
      </c>
    </row>
    <row r="122" spans="1:11">
      <c r="A122" s="8" t="s">
        <v>4636</v>
      </c>
      <c r="B122" s="9" t="s">
        <v>4635</v>
      </c>
      <c r="C122" s="16">
        <v>20</v>
      </c>
      <c r="D122" s="17">
        <v>1</v>
      </c>
      <c r="E122" s="23">
        <v>0</v>
      </c>
      <c r="F122" s="31">
        <f>E122/D122*100</f>
        <v>0</v>
      </c>
      <c r="G122" s="18">
        <f t="shared" si="13"/>
        <v>19</v>
      </c>
      <c r="H122" s="32">
        <f t="shared" si="14"/>
        <v>0.05</v>
      </c>
      <c r="I122" s="16">
        <v>19</v>
      </c>
      <c r="J122" s="23">
        <v>1</v>
      </c>
      <c r="K122" s="31">
        <f t="shared" si="15"/>
        <v>5.2631578947368416</v>
      </c>
    </row>
    <row r="123" spans="1:11">
      <c r="A123" s="8" t="s">
        <v>2813</v>
      </c>
      <c r="B123" s="9" t="s">
        <v>2812</v>
      </c>
      <c r="C123" s="16">
        <v>8</v>
      </c>
      <c r="D123" s="17">
        <v>1</v>
      </c>
      <c r="E123" s="23">
        <v>0</v>
      </c>
      <c r="F123" s="31">
        <f>E123/D123*100</f>
        <v>0</v>
      </c>
      <c r="G123" s="18">
        <f t="shared" si="13"/>
        <v>7</v>
      </c>
      <c r="H123" s="32">
        <f t="shared" si="14"/>
        <v>0.125</v>
      </c>
      <c r="I123" s="16">
        <v>13</v>
      </c>
      <c r="J123" s="23">
        <v>3</v>
      </c>
      <c r="K123" s="31">
        <f t="shared" si="15"/>
        <v>23.076923076923077</v>
      </c>
    </row>
    <row r="124" spans="1:11">
      <c r="A124" s="8" t="s">
        <v>4634</v>
      </c>
      <c r="B124" s="9" t="s">
        <v>4633</v>
      </c>
      <c r="C124" s="16">
        <v>7</v>
      </c>
      <c r="D124" s="17">
        <v>0</v>
      </c>
      <c r="E124" s="23">
        <v>0</v>
      </c>
      <c r="F124" s="31" t="s">
        <v>5209</v>
      </c>
      <c r="G124" s="18">
        <f t="shared" si="13"/>
        <v>7</v>
      </c>
      <c r="H124" s="32" t="str">
        <f t="shared" si="14"/>
        <v>max.nadwyżka</v>
      </c>
      <c r="I124" s="16">
        <v>9</v>
      </c>
      <c r="J124" s="23">
        <v>4</v>
      </c>
      <c r="K124" s="31">
        <f t="shared" si="15"/>
        <v>44.444444444444443</v>
      </c>
    </row>
    <row r="125" spans="1:11">
      <c r="A125" s="8" t="s">
        <v>4632</v>
      </c>
      <c r="B125" s="9" t="s">
        <v>4631</v>
      </c>
      <c r="C125" s="16">
        <v>24</v>
      </c>
      <c r="D125" s="17">
        <v>1</v>
      </c>
      <c r="E125" s="23">
        <v>0</v>
      </c>
      <c r="F125" s="31">
        <f t="shared" ref="F125:F130" si="19">E125/D125*100</f>
        <v>0</v>
      </c>
      <c r="G125" s="18">
        <f t="shared" si="13"/>
        <v>23</v>
      </c>
      <c r="H125" s="32">
        <f t="shared" si="14"/>
        <v>4.1666666666666664E-2</v>
      </c>
      <c r="I125" s="16">
        <v>11</v>
      </c>
      <c r="J125" s="23">
        <v>0</v>
      </c>
      <c r="K125" s="31">
        <f t="shared" si="15"/>
        <v>0</v>
      </c>
    </row>
    <row r="126" spans="1:11">
      <c r="A126" s="8" t="s">
        <v>4630</v>
      </c>
      <c r="B126" s="9" t="s">
        <v>4629</v>
      </c>
      <c r="C126" s="16">
        <v>875</v>
      </c>
      <c r="D126" s="17">
        <v>54</v>
      </c>
      <c r="E126" s="23">
        <v>48</v>
      </c>
      <c r="F126" s="31">
        <f t="shared" si="19"/>
        <v>88.888888888888886</v>
      </c>
      <c r="G126" s="18">
        <f t="shared" si="13"/>
        <v>821</v>
      </c>
      <c r="H126" s="32">
        <f t="shared" si="14"/>
        <v>6.1714285714285715E-2</v>
      </c>
      <c r="I126" s="16">
        <v>1111</v>
      </c>
      <c r="J126" s="23">
        <v>217</v>
      </c>
      <c r="K126" s="31">
        <f t="shared" si="15"/>
        <v>19.531953195319531</v>
      </c>
    </row>
    <row r="127" spans="1:11">
      <c r="A127" s="8" t="s">
        <v>2811</v>
      </c>
      <c r="B127" s="9" t="s">
        <v>2810</v>
      </c>
      <c r="C127" s="16">
        <v>94</v>
      </c>
      <c r="D127" s="17">
        <v>56</v>
      </c>
      <c r="E127" s="23">
        <v>8</v>
      </c>
      <c r="F127" s="31">
        <f t="shared" si="19"/>
        <v>14.285714285714285</v>
      </c>
      <c r="G127" s="18">
        <f t="shared" si="13"/>
        <v>38</v>
      </c>
      <c r="H127" s="32">
        <f t="shared" si="14"/>
        <v>0.5957446808510638</v>
      </c>
      <c r="I127" s="16">
        <v>158</v>
      </c>
      <c r="J127" s="23">
        <v>38</v>
      </c>
      <c r="K127" s="31">
        <f t="shared" si="15"/>
        <v>24.050632911392405</v>
      </c>
    </row>
    <row r="128" spans="1:11">
      <c r="A128" s="8" t="s">
        <v>4628</v>
      </c>
      <c r="B128" s="9" t="s">
        <v>4627</v>
      </c>
      <c r="C128" s="16">
        <v>699</v>
      </c>
      <c r="D128" s="17">
        <v>70</v>
      </c>
      <c r="E128" s="23">
        <v>62</v>
      </c>
      <c r="F128" s="31">
        <f t="shared" si="19"/>
        <v>88.571428571428569</v>
      </c>
      <c r="G128" s="18">
        <f t="shared" si="13"/>
        <v>629</v>
      </c>
      <c r="H128" s="32">
        <f t="shared" si="14"/>
        <v>0.10014306151645208</v>
      </c>
      <c r="I128" s="16">
        <v>616</v>
      </c>
      <c r="J128" s="23">
        <v>76</v>
      </c>
      <c r="K128" s="31">
        <f t="shared" si="15"/>
        <v>12.337662337662337</v>
      </c>
    </row>
    <row r="129" spans="1:11">
      <c r="A129" s="8" t="s">
        <v>1564</v>
      </c>
      <c r="B129" s="9" t="s">
        <v>1563</v>
      </c>
      <c r="C129" s="16">
        <v>175</v>
      </c>
      <c r="D129" s="17">
        <v>139</v>
      </c>
      <c r="E129" s="23">
        <v>26</v>
      </c>
      <c r="F129" s="31">
        <f t="shared" si="19"/>
        <v>18.705035971223023</v>
      </c>
      <c r="G129" s="18">
        <f t="shared" si="13"/>
        <v>36</v>
      </c>
      <c r="H129" s="32">
        <f t="shared" si="14"/>
        <v>0.79428571428571426</v>
      </c>
      <c r="I129" s="16">
        <v>286</v>
      </c>
      <c r="J129" s="23">
        <v>88</v>
      </c>
      <c r="K129" s="31">
        <f t="shared" si="15"/>
        <v>30.76923076923077</v>
      </c>
    </row>
    <row r="130" spans="1:11" ht="23.25">
      <c r="A130" s="8" t="s">
        <v>1562</v>
      </c>
      <c r="B130" s="9" t="s">
        <v>5153</v>
      </c>
      <c r="C130" s="16">
        <v>28</v>
      </c>
      <c r="D130" s="17">
        <v>23</v>
      </c>
      <c r="E130" s="23">
        <v>3</v>
      </c>
      <c r="F130" s="31">
        <f t="shared" si="19"/>
        <v>13.043478260869565</v>
      </c>
      <c r="G130" s="18">
        <f t="shared" si="13"/>
        <v>5</v>
      </c>
      <c r="H130" s="32">
        <f t="shared" si="14"/>
        <v>0.8214285714285714</v>
      </c>
      <c r="I130" s="16">
        <v>37</v>
      </c>
      <c r="J130" s="23">
        <v>12</v>
      </c>
      <c r="K130" s="31">
        <f t="shared" si="15"/>
        <v>32.432432432432435</v>
      </c>
    </row>
    <row r="131" spans="1:11">
      <c r="A131" s="8" t="s">
        <v>1561</v>
      </c>
      <c r="B131" s="9" t="s">
        <v>1560</v>
      </c>
      <c r="C131" s="16">
        <v>3</v>
      </c>
      <c r="D131" s="17">
        <v>0</v>
      </c>
      <c r="E131" s="23">
        <v>0</v>
      </c>
      <c r="F131" s="31" t="s">
        <v>5209</v>
      </c>
      <c r="G131" s="18">
        <f t="shared" si="13"/>
        <v>3</v>
      </c>
      <c r="H131" s="32" t="str">
        <f t="shared" si="14"/>
        <v>max.nadwyżka</v>
      </c>
      <c r="I131" s="16">
        <v>5</v>
      </c>
      <c r="J131" s="23">
        <v>3</v>
      </c>
      <c r="K131" s="31">
        <f t="shared" si="15"/>
        <v>60</v>
      </c>
    </row>
    <row r="132" spans="1:11">
      <c r="A132" s="8" t="s">
        <v>1559</v>
      </c>
      <c r="B132" s="9" t="s">
        <v>1558</v>
      </c>
      <c r="C132" s="16">
        <v>0</v>
      </c>
      <c r="D132" s="17">
        <v>0</v>
      </c>
      <c r="E132" s="23">
        <v>0</v>
      </c>
      <c r="F132" s="31" t="s">
        <v>5209</v>
      </c>
      <c r="G132" s="18">
        <f t="shared" si="13"/>
        <v>0</v>
      </c>
      <c r="H132" s="32" t="str">
        <f t="shared" si="14"/>
        <v>x</v>
      </c>
      <c r="I132" s="16">
        <v>0</v>
      </c>
      <c r="J132" s="23">
        <v>0</v>
      </c>
      <c r="K132" s="31" t="str">
        <f t="shared" si="15"/>
        <v>x</v>
      </c>
    </row>
    <row r="133" spans="1:11">
      <c r="A133" s="8" t="s">
        <v>1565</v>
      </c>
      <c r="B133" s="9" t="s">
        <v>5152</v>
      </c>
      <c r="C133" s="16">
        <v>787</v>
      </c>
      <c r="D133" s="17">
        <v>171</v>
      </c>
      <c r="E133" s="23">
        <v>52</v>
      </c>
      <c r="F133" s="31">
        <f t="shared" ref="F133:F138" si="20">E133/D133*100</f>
        <v>30.409356725146196</v>
      </c>
      <c r="G133" s="18">
        <f t="shared" si="13"/>
        <v>616</v>
      </c>
      <c r="H133" s="32">
        <f t="shared" si="14"/>
        <v>0.21728081321473952</v>
      </c>
      <c r="I133" s="16">
        <v>1320</v>
      </c>
      <c r="J133" s="23">
        <v>500</v>
      </c>
      <c r="K133" s="31">
        <f t="shared" si="15"/>
        <v>37.878787878787875</v>
      </c>
    </row>
    <row r="134" spans="1:11">
      <c r="A134" s="8" t="s">
        <v>1557</v>
      </c>
      <c r="B134" s="9" t="s">
        <v>5154</v>
      </c>
      <c r="C134" s="16">
        <v>3415</v>
      </c>
      <c r="D134" s="17">
        <v>408</v>
      </c>
      <c r="E134" s="23">
        <v>162</v>
      </c>
      <c r="F134" s="31">
        <f t="shared" si="20"/>
        <v>39.705882352941174</v>
      </c>
      <c r="G134" s="18">
        <f t="shared" si="13"/>
        <v>3007</v>
      </c>
      <c r="H134" s="32">
        <f t="shared" si="14"/>
        <v>0.11947291361639824</v>
      </c>
      <c r="I134" s="16">
        <v>5079</v>
      </c>
      <c r="J134" s="23">
        <v>1433</v>
      </c>
      <c r="K134" s="31">
        <f t="shared" si="15"/>
        <v>28.214215396731639</v>
      </c>
    </row>
    <row r="135" spans="1:11">
      <c r="A135" s="8" t="s">
        <v>2907</v>
      </c>
      <c r="B135" s="9" t="s">
        <v>2906</v>
      </c>
      <c r="C135" s="16">
        <v>16</v>
      </c>
      <c r="D135" s="17">
        <v>16</v>
      </c>
      <c r="E135" s="23">
        <v>10</v>
      </c>
      <c r="F135" s="31">
        <f t="shared" si="20"/>
        <v>62.5</v>
      </c>
      <c r="G135" s="18">
        <f t="shared" si="13"/>
        <v>0</v>
      </c>
      <c r="H135" s="32">
        <f t="shared" si="14"/>
        <v>1</v>
      </c>
      <c r="I135" s="16">
        <v>19</v>
      </c>
      <c r="J135" s="23">
        <v>5</v>
      </c>
      <c r="K135" s="31">
        <f t="shared" si="15"/>
        <v>26.315789473684209</v>
      </c>
    </row>
    <row r="136" spans="1:11">
      <c r="A136" s="8" t="s">
        <v>2905</v>
      </c>
      <c r="B136" s="9" t="s">
        <v>2904</v>
      </c>
      <c r="C136" s="16">
        <v>1</v>
      </c>
      <c r="D136" s="17">
        <v>1</v>
      </c>
      <c r="E136" s="23">
        <v>1</v>
      </c>
      <c r="F136" s="31">
        <f t="shared" si="20"/>
        <v>100</v>
      </c>
      <c r="G136" s="18">
        <f t="shared" si="13"/>
        <v>0</v>
      </c>
      <c r="H136" s="32">
        <f t="shared" si="14"/>
        <v>1</v>
      </c>
      <c r="I136" s="16">
        <v>3</v>
      </c>
      <c r="J136" s="23">
        <v>2</v>
      </c>
      <c r="K136" s="31">
        <f t="shared" si="15"/>
        <v>66.666666666666657</v>
      </c>
    </row>
    <row r="137" spans="1:11">
      <c r="A137" s="8" t="s">
        <v>37</v>
      </c>
      <c r="B137" s="9" t="s">
        <v>36</v>
      </c>
      <c r="C137" s="16">
        <v>10</v>
      </c>
      <c r="D137" s="17">
        <v>2</v>
      </c>
      <c r="E137" s="23">
        <v>1</v>
      </c>
      <c r="F137" s="31">
        <f t="shared" si="20"/>
        <v>50</v>
      </c>
      <c r="G137" s="18">
        <f t="shared" si="13"/>
        <v>8</v>
      </c>
      <c r="H137" s="32">
        <f t="shared" si="14"/>
        <v>0.2</v>
      </c>
      <c r="I137" s="16">
        <v>12</v>
      </c>
      <c r="J137" s="23">
        <v>2</v>
      </c>
      <c r="K137" s="31">
        <f t="shared" si="15"/>
        <v>16.666666666666664</v>
      </c>
    </row>
    <row r="138" spans="1:11" ht="23.25">
      <c r="A138" s="8" t="s">
        <v>936</v>
      </c>
      <c r="B138" s="9" t="s">
        <v>935</v>
      </c>
      <c r="C138" s="16">
        <v>148</v>
      </c>
      <c r="D138" s="17">
        <v>87</v>
      </c>
      <c r="E138" s="23">
        <v>58</v>
      </c>
      <c r="F138" s="31">
        <f t="shared" si="20"/>
        <v>66.666666666666657</v>
      </c>
      <c r="G138" s="18">
        <f t="shared" si="13"/>
        <v>61</v>
      </c>
      <c r="H138" s="32">
        <f t="shared" si="14"/>
        <v>0.58783783783783783</v>
      </c>
      <c r="I138" s="16">
        <v>240</v>
      </c>
      <c r="J138" s="23">
        <v>62</v>
      </c>
      <c r="K138" s="31">
        <f t="shared" si="15"/>
        <v>25.833333333333336</v>
      </c>
    </row>
    <row r="139" spans="1:11">
      <c r="A139" s="8" t="s">
        <v>1596</v>
      </c>
      <c r="B139" s="9" t="s">
        <v>1595</v>
      </c>
      <c r="C139" s="16">
        <v>3</v>
      </c>
      <c r="D139" s="17">
        <v>0</v>
      </c>
      <c r="E139" s="23">
        <v>0</v>
      </c>
      <c r="F139" s="31" t="s">
        <v>5209</v>
      </c>
      <c r="G139" s="18">
        <f t="shared" si="13"/>
        <v>3</v>
      </c>
      <c r="H139" s="32" t="str">
        <f t="shared" si="14"/>
        <v>max.nadwyżka</v>
      </c>
      <c r="I139" s="16">
        <v>10</v>
      </c>
      <c r="J139" s="23">
        <v>4</v>
      </c>
      <c r="K139" s="31">
        <f t="shared" si="15"/>
        <v>40</v>
      </c>
    </row>
    <row r="140" spans="1:11">
      <c r="A140" s="8" t="s">
        <v>3609</v>
      </c>
      <c r="B140" s="9" t="s">
        <v>3608</v>
      </c>
      <c r="C140" s="16">
        <v>0</v>
      </c>
      <c r="D140" s="17">
        <v>6</v>
      </c>
      <c r="E140" s="23">
        <v>0</v>
      </c>
      <c r="F140" s="31">
        <f>E140/D140*100</f>
        <v>0</v>
      </c>
      <c r="G140" s="18">
        <f t="shared" ref="G140:G203" si="21">C140-D140</f>
        <v>-6</v>
      </c>
      <c r="H140" s="32" t="str">
        <f t="shared" ref="H140:H203" si="22">IF(AND(C140=0,D140=0),"x",IF(C140=0,"max.deficyt",IF(D140=0,"max.nadwyżka",D140/C140)))</f>
        <v>max.deficyt</v>
      </c>
      <c r="I140" s="16">
        <v>0</v>
      </c>
      <c r="J140" s="23">
        <v>0</v>
      </c>
      <c r="K140" s="31" t="str">
        <f t="shared" ref="K140:K203" si="23">IF(AND(I140=0,J140=0),"x",J140/I140*100)</f>
        <v>x</v>
      </c>
    </row>
    <row r="141" spans="1:11" ht="23.25">
      <c r="A141" s="8" t="s">
        <v>3472</v>
      </c>
      <c r="B141" s="9" t="s">
        <v>3471</v>
      </c>
      <c r="C141" s="16">
        <v>8</v>
      </c>
      <c r="D141" s="17">
        <v>5</v>
      </c>
      <c r="E141" s="23">
        <v>5</v>
      </c>
      <c r="F141" s="31">
        <f>E141/D141*100</f>
        <v>100</v>
      </c>
      <c r="G141" s="18">
        <f t="shared" si="21"/>
        <v>3</v>
      </c>
      <c r="H141" s="32">
        <f t="shared" si="22"/>
        <v>0.625</v>
      </c>
      <c r="I141" s="16">
        <v>6</v>
      </c>
      <c r="J141" s="23">
        <v>0</v>
      </c>
      <c r="K141" s="31">
        <f t="shared" si="23"/>
        <v>0</v>
      </c>
    </row>
    <row r="142" spans="1:11">
      <c r="A142" s="8" t="s">
        <v>2692</v>
      </c>
      <c r="B142" s="9" t="s">
        <v>2691</v>
      </c>
      <c r="C142" s="16">
        <v>0</v>
      </c>
      <c r="D142" s="17">
        <v>0</v>
      </c>
      <c r="E142" s="23">
        <v>0</v>
      </c>
      <c r="F142" s="31" t="s">
        <v>5209</v>
      </c>
      <c r="G142" s="18">
        <f t="shared" si="21"/>
        <v>0</v>
      </c>
      <c r="H142" s="32" t="str">
        <f t="shared" si="22"/>
        <v>x</v>
      </c>
      <c r="I142" s="16">
        <v>1</v>
      </c>
      <c r="J142" s="23">
        <v>0</v>
      </c>
      <c r="K142" s="31">
        <f t="shared" si="23"/>
        <v>0</v>
      </c>
    </row>
    <row r="143" spans="1:11">
      <c r="A143" s="8" t="s">
        <v>2690</v>
      </c>
      <c r="B143" s="9" t="s">
        <v>2689</v>
      </c>
      <c r="C143" s="16">
        <v>23</v>
      </c>
      <c r="D143" s="17">
        <v>17</v>
      </c>
      <c r="E143" s="23">
        <v>9</v>
      </c>
      <c r="F143" s="31">
        <f>E143/D143*100</f>
        <v>52.941176470588239</v>
      </c>
      <c r="G143" s="18">
        <f t="shared" si="21"/>
        <v>6</v>
      </c>
      <c r="H143" s="32">
        <f t="shared" si="22"/>
        <v>0.73913043478260865</v>
      </c>
      <c r="I143" s="16">
        <v>24</v>
      </c>
      <c r="J143" s="23">
        <v>4</v>
      </c>
      <c r="K143" s="31">
        <f t="shared" si="23"/>
        <v>16.666666666666664</v>
      </c>
    </row>
    <row r="144" spans="1:11">
      <c r="A144" s="8" t="s">
        <v>1737</v>
      </c>
      <c r="B144" s="9" t="s">
        <v>1736</v>
      </c>
      <c r="C144" s="16">
        <v>1865</v>
      </c>
      <c r="D144" s="17">
        <v>2382</v>
      </c>
      <c r="E144" s="23">
        <v>561</v>
      </c>
      <c r="F144" s="31">
        <f>E144/D144*100</f>
        <v>23.551637279596978</v>
      </c>
      <c r="G144" s="18">
        <f t="shared" si="21"/>
        <v>-517</v>
      </c>
      <c r="H144" s="32">
        <f t="shared" si="22"/>
        <v>1.2772117962466487</v>
      </c>
      <c r="I144" s="16">
        <v>2698</v>
      </c>
      <c r="J144" s="23">
        <v>865</v>
      </c>
      <c r="K144" s="31">
        <f t="shared" si="23"/>
        <v>32.060785767234989</v>
      </c>
    </row>
    <row r="145" spans="1:11">
      <c r="A145" s="8" t="s">
        <v>1981</v>
      </c>
      <c r="B145" s="9" t="s">
        <v>1980</v>
      </c>
      <c r="C145" s="16">
        <v>128</v>
      </c>
      <c r="D145" s="17">
        <v>264</v>
      </c>
      <c r="E145" s="23">
        <v>122</v>
      </c>
      <c r="F145" s="31">
        <f>E145/D145*100</f>
        <v>46.212121212121211</v>
      </c>
      <c r="G145" s="18">
        <f t="shared" si="21"/>
        <v>-136</v>
      </c>
      <c r="H145" s="32">
        <f t="shared" si="22"/>
        <v>2.0625</v>
      </c>
      <c r="I145" s="16">
        <v>191</v>
      </c>
      <c r="J145" s="23">
        <v>75</v>
      </c>
      <c r="K145" s="31">
        <f t="shared" si="23"/>
        <v>39.267015706806284</v>
      </c>
    </row>
    <row r="146" spans="1:11">
      <c r="A146" s="8" t="s">
        <v>2283</v>
      </c>
      <c r="B146" s="9" t="s">
        <v>2282</v>
      </c>
      <c r="C146" s="16">
        <v>18</v>
      </c>
      <c r="D146" s="17">
        <v>19</v>
      </c>
      <c r="E146" s="23">
        <v>2</v>
      </c>
      <c r="F146" s="31">
        <f>E146/D146*100</f>
        <v>10.526315789473683</v>
      </c>
      <c r="G146" s="18">
        <f t="shared" si="21"/>
        <v>-1</v>
      </c>
      <c r="H146" s="32">
        <f t="shared" si="22"/>
        <v>1.0555555555555556</v>
      </c>
      <c r="I146" s="16">
        <v>25</v>
      </c>
      <c r="J146" s="23">
        <v>6</v>
      </c>
      <c r="K146" s="31">
        <f t="shared" si="23"/>
        <v>24</v>
      </c>
    </row>
    <row r="147" spans="1:11">
      <c r="A147" s="8" t="s">
        <v>1388</v>
      </c>
      <c r="B147" s="9" t="s">
        <v>1387</v>
      </c>
      <c r="C147" s="16">
        <v>6</v>
      </c>
      <c r="D147" s="17">
        <v>0</v>
      </c>
      <c r="E147" s="23">
        <v>0</v>
      </c>
      <c r="F147" s="31" t="s">
        <v>5209</v>
      </c>
      <c r="G147" s="18">
        <f t="shared" si="21"/>
        <v>6</v>
      </c>
      <c r="H147" s="32" t="str">
        <f t="shared" si="22"/>
        <v>max.nadwyżka</v>
      </c>
      <c r="I147" s="16">
        <v>13</v>
      </c>
      <c r="J147" s="23">
        <v>5</v>
      </c>
      <c r="K147" s="31">
        <f t="shared" si="23"/>
        <v>38.461538461538467</v>
      </c>
    </row>
    <row r="148" spans="1:11" ht="34.5">
      <c r="A148" s="8" t="s">
        <v>1339</v>
      </c>
      <c r="B148" s="9" t="s">
        <v>1338</v>
      </c>
      <c r="C148" s="16">
        <v>3</v>
      </c>
      <c r="D148" s="17">
        <v>0</v>
      </c>
      <c r="E148" s="23">
        <v>0</v>
      </c>
      <c r="F148" s="31" t="s">
        <v>5209</v>
      </c>
      <c r="G148" s="18">
        <f t="shared" si="21"/>
        <v>3</v>
      </c>
      <c r="H148" s="32" t="str">
        <f t="shared" si="22"/>
        <v>max.nadwyżka</v>
      </c>
      <c r="I148" s="16">
        <v>5</v>
      </c>
      <c r="J148" s="23">
        <v>2</v>
      </c>
      <c r="K148" s="31">
        <f t="shared" si="23"/>
        <v>40</v>
      </c>
    </row>
    <row r="149" spans="1:11">
      <c r="A149" s="8" t="s">
        <v>3144</v>
      </c>
      <c r="B149" s="9" t="s">
        <v>3143</v>
      </c>
      <c r="C149" s="16">
        <v>0</v>
      </c>
      <c r="D149" s="17">
        <v>0</v>
      </c>
      <c r="E149" s="23">
        <v>0</v>
      </c>
      <c r="F149" s="31" t="s">
        <v>5209</v>
      </c>
      <c r="G149" s="18">
        <f t="shared" si="21"/>
        <v>0</v>
      </c>
      <c r="H149" s="32" t="str">
        <f t="shared" si="22"/>
        <v>x</v>
      </c>
      <c r="I149" s="16">
        <v>2</v>
      </c>
      <c r="J149" s="23">
        <v>1</v>
      </c>
      <c r="K149" s="31">
        <f t="shared" si="23"/>
        <v>50</v>
      </c>
    </row>
    <row r="150" spans="1:11" ht="23.25">
      <c r="A150" s="8" t="s">
        <v>1377</v>
      </c>
      <c r="B150" s="9" t="s">
        <v>1376</v>
      </c>
      <c r="C150" s="16">
        <v>86</v>
      </c>
      <c r="D150" s="17">
        <v>24</v>
      </c>
      <c r="E150" s="23">
        <v>4</v>
      </c>
      <c r="F150" s="31">
        <f>E150/D150*100</f>
        <v>16.666666666666664</v>
      </c>
      <c r="G150" s="18">
        <f t="shared" si="21"/>
        <v>62</v>
      </c>
      <c r="H150" s="32">
        <f t="shared" si="22"/>
        <v>0.27906976744186046</v>
      </c>
      <c r="I150" s="16">
        <v>201</v>
      </c>
      <c r="J150" s="23">
        <v>89</v>
      </c>
      <c r="K150" s="31">
        <f t="shared" si="23"/>
        <v>44.278606965174127</v>
      </c>
    </row>
    <row r="151" spans="1:11" ht="23.25">
      <c r="A151" s="8" t="s">
        <v>1375</v>
      </c>
      <c r="B151" s="9" t="s">
        <v>1374</v>
      </c>
      <c r="C151" s="16">
        <v>359</v>
      </c>
      <c r="D151" s="17">
        <v>34</v>
      </c>
      <c r="E151" s="23">
        <v>30</v>
      </c>
      <c r="F151" s="31">
        <f>E151/D151*100</f>
        <v>88.235294117647058</v>
      </c>
      <c r="G151" s="18">
        <f t="shared" si="21"/>
        <v>325</v>
      </c>
      <c r="H151" s="32">
        <f t="shared" si="22"/>
        <v>9.4707520891364902E-2</v>
      </c>
      <c r="I151" s="16">
        <v>757</v>
      </c>
      <c r="J151" s="23">
        <v>323</v>
      </c>
      <c r="K151" s="31">
        <f t="shared" si="23"/>
        <v>42.668428005284014</v>
      </c>
    </row>
    <row r="152" spans="1:11">
      <c r="A152" s="8" t="s">
        <v>2122</v>
      </c>
      <c r="B152" s="9" t="s">
        <v>2121</v>
      </c>
      <c r="C152" s="16">
        <v>22</v>
      </c>
      <c r="D152" s="17">
        <v>5</v>
      </c>
      <c r="E152" s="23">
        <v>5</v>
      </c>
      <c r="F152" s="31">
        <f>E152/D152*100</f>
        <v>100</v>
      </c>
      <c r="G152" s="18">
        <f t="shared" si="21"/>
        <v>17</v>
      </c>
      <c r="H152" s="32">
        <f t="shared" si="22"/>
        <v>0.22727272727272727</v>
      </c>
      <c r="I152" s="16">
        <v>38</v>
      </c>
      <c r="J152" s="23">
        <v>16</v>
      </c>
      <c r="K152" s="31">
        <f t="shared" si="23"/>
        <v>42.105263157894733</v>
      </c>
    </row>
    <row r="153" spans="1:11">
      <c r="A153" s="8" t="s">
        <v>4666</v>
      </c>
      <c r="B153" s="9" t="s">
        <v>4665</v>
      </c>
      <c r="C153" s="16">
        <v>885</v>
      </c>
      <c r="D153" s="17">
        <v>88</v>
      </c>
      <c r="E153" s="23">
        <v>67</v>
      </c>
      <c r="F153" s="31">
        <f>E153/D153*100</f>
        <v>76.13636363636364</v>
      </c>
      <c r="G153" s="18">
        <f t="shared" si="21"/>
        <v>797</v>
      </c>
      <c r="H153" s="32">
        <f t="shared" si="22"/>
        <v>9.9435028248587576E-2</v>
      </c>
      <c r="I153" s="16">
        <v>1250</v>
      </c>
      <c r="J153" s="23">
        <v>378</v>
      </c>
      <c r="K153" s="31">
        <f t="shared" si="23"/>
        <v>30.240000000000002</v>
      </c>
    </row>
    <row r="154" spans="1:11" ht="23.25">
      <c r="A154" s="8" t="s">
        <v>4664</v>
      </c>
      <c r="B154" s="9" t="s">
        <v>4663</v>
      </c>
      <c r="C154" s="16">
        <v>332</v>
      </c>
      <c r="D154" s="17">
        <v>30</v>
      </c>
      <c r="E154" s="23">
        <v>17</v>
      </c>
      <c r="F154" s="31">
        <f>E154/D154*100</f>
        <v>56.666666666666664</v>
      </c>
      <c r="G154" s="18">
        <f t="shared" si="21"/>
        <v>302</v>
      </c>
      <c r="H154" s="32">
        <f t="shared" si="22"/>
        <v>9.036144578313253E-2</v>
      </c>
      <c r="I154" s="16">
        <v>438</v>
      </c>
      <c r="J154" s="23">
        <v>112</v>
      </c>
      <c r="K154" s="31">
        <f t="shared" si="23"/>
        <v>25.570776255707763</v>
      </c>
    </row>
    <row r="155" spans="1:11">
      <c r="A155" s="8" t="s">
        <v>2809</v>
      </c>
      <c r="B155" s="9" t="s">
        <v>2808</v>
      </c>
      <c r="C155" s="16">
        <v>0</v>
      </c>
      <c r="D155" s="17">
        <v>0</v>
      </c>
      <c r="E155" s="23">
        <v>0</v>
      </c>
      <c r="F155" s="31" t="s">
        <v>5209</v>
      </c>
      <c r="G155" s="18">
        <f t="shared" si="21"/>
        <v>0</v>
      </c>
      <c r="H155" s="32" t="str">
        <f t="shared" si="22"/>
        <v>x</v>
      </c>
      <c r="I155" s="16">
        <v>0</v>
      </c>
      <c r="J155" s="23">
        <v>0</v>
      </c>
      <c r="K155" s="31" t="str">
        <f t="shared" si="23"/>
        <v>x</v>
      </c>
    </row>
    <row r="156" spans="1:11">
      <c r="A156" s="8" t="s">
        <v>1859</v>
      </c>
      <c r="B156" s="9" t="s">
        <v>1858</v>
      </c>
      <c r="C156" s="16">
        <v>4</v>
      </c>
      <c r="D156" s="17">
        <v>3</v>
      </c>
      <c r="E156" s="23">
        <v>2</v>
      </c>
      <c r="F156" s="31">
        <f>E156/D156*100</f>
        <v>66.666666666666657</v>
      </c>
      <c r="G156" s="18">
        <f t="shared" si="21"/>
        <v>1</v>
      </c>
      <c r="H156" s="32">
        <f t="shared" si="22"/>
        <v>0.75</v>
      </c>
      <c r="I156" s="16">
        <v>6</v>
      </c>
      <c r="J156" s="23">
        <v>1</v>
      </c>
      <c r="K156" s="31">
        <f t="shared" si="23"/>
        <v>16.666666666666664</v>
      </c>
    </row>
    <row r="157" spans="1:11">
      <c r="A157" s="8" t="s">
        <v>964</v>
      </c>
      <c r="B157" s="9" t="s">
        <v>963</v>
      </c>
      <c r="C157" s="16">
        <v>343</v>
      </c>
      <c r="D157" s="17">
        <v>93</v>
      </c>
      <c r="E157" s="23">
        <v>28</v>
      </c>
      <c r="F157" s="31">
        <f>E157/D157*100</f>
        <v>30.107526881720432</v>
      </c>
      <c r="G157" s="18">
        <f t="shared" si="21"/>
        <v>250</v>
      </c>
      <c r="H157" s="32">
        <f t="shared" si="22"/>
        <v>0.27113702623906705</v>
      </c>
      <c r="I157" s="16">
        <v>878</v>
      </c>
      <c r="J157" s="23">
        <v>417</v>
      </c>
      <c r="K157" s="31">
        <f t="shared" si="23"/>
        <v>47.494305239179958</v>
      </c>
    </row>
    <row r="158" spans="1:11">
      <c r="A158" s="8" t="s">
        <v>3304</v>
      </c>
      <c r="B158" s="9" t="s">
        <v>3303</v>
      </c>
      <c r="C158" s="16">
        <v>6</v>
      </c>
      <c r="D158" s="17">
        <v>2</v>
      </c>
      <c r="E158" s="23">
        <v>1</v>
      </c>
      <c r="F158" s="31">
        <f>E158/D158*100</f>
        <v>50</v>
      </c>
      <c r="G158" s="18">
        <f t="shared" si="21"/>
        <v>4</v>
      </c>
      <c r="H158" s="32">
        <f t="shared" si="22"/>
        <v>0.33333333333333331</v>
      </c>
      <c r="I158" s="16">
        <v>3</v>
      </c>
      <c r="J158" s="23">
        <v>1</v>
      </c>
      <c r="K158" s="31">
        <f t="shared" si="23"/>
        <v>33.333333333333329</v>
      </c>
    </row>
    <row r="159" spans="1:11">
      <c r="A159" s="8" t="s">
        <v>870</v>
      </c>
      <c r="B159" s="9" t="s">
        <v>869</v>
      </c>
      <c r="C159" s="16">
        <v>26</v>
      </c>
      <c r="D159" s="17">
        <v>0</v>
      </c>
      <c r="E159" s="23">
        <v>0</v>
      </c>
      <c r="F159" s="31" t="s">
        <v>5209</v>
      </c>
      <c r="G159" s="18">
        <f t="shared" si="21"/>
        <v>26</v>
      </c>
      <c r="H159" s="32" t="str">
        <f t="shared" si="22"/>
        <v>max.nadwyżka</v>
      </c>
      <c r="I159" s="16">
        <v>50</v>
      </c>
      <c r="J159" s="23">
        <v>20</v>
      </c>
      <c r="K159" s="31">
        <f t="shared" si="23"/>
        <v>40</v>
      </c>
    </row>
    <row r="160" spans="1:11">
      <c r="A160" s="8" t="s">
        <v>1744</v>
      </c>
      <c r="B160" s="9" t="s">
        <v>5135</v>
      </c>
      <c r="C160" s="16">
        <v>1583</v>
      </c>
      <c r="D160" s="17">
        <v>980</v>
      </c>
      <c r="E160" s="23">
        <v>137</v>
      </c>
      <c r="F160" s="31">
        <f>E160/D160*100</f>
        <v>13.979591836734695</v>
      </c>
      <c r="G160" s="18">
        <f t="shared" si="21"/>
        <v>603</v>
      </c>
      <c r="H160" s="32">
        <f t="shared" si="22"/>
        <v>0.61907770056854072</v>
      </c>
      <c r="I160" s="16">
        <v>1741</v>
      </c>
      <c r="J160" s="23">
        <v>303</v>
      </c>
      <c r="K160" s="31">
        <f t="shared" si="23"/>
        <v>17.403790924755889</v>
      </c>
    </row>
    <row r="161" spans="1:11">
      <c r="A161" s="8" t="s">
        <v>1743</v>
      </c>
      <c r="B161" s="9" t="s">
        <v>1742</v>
      </c>
      <c r="C161" s="16">
        <v>2428</v>
      </c>
      <c r="D161" s="17">
        <v>438</v>
      </c>
      <c r="E161" s="23">
        <v>25</v>
      </c>
      <c r="F161" s="31">
        <f>E161/D161*100</f>
        <v>5.7077625570776256</v>
      </c>
      <c r="G161" s="18">
        <f t="shared" si="21"/>
        <v>1990</v>
      </c>
      <c r="H161" s="32">
        <f t="shared" si="22"/>
        <v>0.18039538714991762</v>
      </c>
      <c r="I161" s="16">
        <v>4117</v>
      </c>
      <c r="J161" s="23">
        <v>1581</v>
      </c>
      <c r="K161" s="31">
        <f t="shared" si="23"/>
        <v>38.401748846247266</v>
      </c>
    </row>
    <row r="162" spans="1:11">
      <c r="A162" s="8" t="s">
        <v>2446</v>
      </c>
      <c r="B162" s="9" t="s">
        <v>2445</v>
      </c>
      <c r="C162" s="16">
        <v>0</v>
      </c>
      <c r="D162" s="17">
        <v>0</v>
      </c>
      <c r="E162" s="23">
        <v>0</v>
      </c>
      <c r="F162" s="31" t="s">
        <v>5209</v>
      </c>
      <c r="G162" s="18">
        <f t="shared" si="21"/>
        <v>0</v>
      </c>
      <c r="H162" s="32" t="str">
        <f t="shared" si="22"/>
        <v>x</v>
      </c>
      <c r="I162" s="16">
        <v>0</v>
      </c>
      <c r="J162" s="23">
        <v>0</v>
      </c>
      <c r="K162" s="31" t="str">
        <f t="shared" si="23"/>
        <v>x</v>
      </c>
    </row>
    <row r="163" spans="1:11">
      <c r="A163" s="8" t="s">
        <v>1105</v>
      </c>
      <c r="B163" s="9" t="s">
        <v>5180</v>
      </c>
      <c r="C163" s="16">
        <v>8353</v>
      </c>
      <c r="D163" s="17">
        <v>1059</v>
      </c>
      <c r="E163" s="23">
        <v>439</v>
      </c>
      <c r="F163" s="31">
        <f>E163/D163*100</f>
        <v>41.454202077431539</v>
      </c>
      <c r="G163" s="18">
        <f t="shared" si="21"/>
        <v>7294</v>
      </c>
      <c r="H163" s="32">
        <f t="shared" si="22"/>
        <v>0.12678079731832875</v>
      </c>
      <c r="I163" s="16">
        <v>15597</v>
      </c>
      <c r="J163" s="23">
        <v>5656</v>
      </c>
      <c r="K163" s="31">
        <f t="shared" si="23"/>
        <v>36.263383984099505</v>
      </c>
    </row>
    <row r="164" spans="1:11">
      <c r="A164" s="8" t="s">
        <v>1714</v>
      </c>
      <c r="B164" s="9" t="s">
        <v>1713</v>
      </c>
      <c r="C164" s="16">
        <v>1</v>
      </c>
      <c r="D164" s="17">
        <v>5</v>
      </c>
      <c r="E164" s="23">
        <v>2</v>
      </c>
      <c r="F164" s="31">
        <f>E164/D164*100</f>
        <v>40</v>
      </c>
      <c r="G164" s="18">
        <f t="shared" si="21"/>
        <v>-4</v>
      </c>
      <c r="H164" s="32">
        <f t="shared" si="22"/>
        <v>5</v>
      </c>
      <c r="I164" s="16">
        <v>4</v>
      </c>
      <c r="J164" s="23">
        <v>3</v>
      </c>
      <c r="K164" s="31">
        <f t="shared" si="23"/>
        <v>75</v>
      </c>
    </row>
    <row r="165" spans="1:11" ht="23.25">
      <c r="A165" s="8" t="s">
        <v>179</v>
      </c>
      <c r="B165" s="9" t="s">
        <v>178</v>
      </c>
      <c r="C165" s="16">
        <v>4</v>
      </c>
      <c r="D165" s="17">
        <v>14</v>
      </c>
      <c r="E165" s="23">
        <v>7</v>
      </c>
      <c r="F165" s="31">
        <f>E165/D165*100</f>
        <v>50</v>
      </c>
      <c r="G165" s="18">
        <f t="shared" si="21"/>
        <v>-10</v>
      </c>
      <c r="H165" s="32">
        <f t="shared" si="22"/>
        <v>3.5</v>
      </c>
      <c r="I165" s="16">
        <v>4</v>
      </c>
      <c r="J165" s="23">
        <v>0</v>
      </c>
      <c r="K165" s="31">
        <f t="shared" si="23"/>
        <v>0</v>
      </c>
    </row>
    <row r="166" spans="1:11">
      <c r="A166" s="8" t="s">
        <v>63</v>
      </c>
      <c r="B166" s="9" t="s">
        <v>62</v>
      </c>
      <c r="C166" s="16">
        <v>0</v>
      </c>
      <c r="D166" s="17">
        <v>0</v>
      </c>
      <c r="E166" s="23">
        <v>0</v>
      </c>
      <c r="F166" s="31" t="s">
        <v>5209</v>
      </c>
      <c r="G166" s="18">
        <f t="shared" si="21"/>
        <v>0</v>
      </c>
      <c r="H166" s="32" t="str">
        <f t="shared" si="22"/>
        <v>x</v>
      </c>
      <c r="I166" s="16">
        <v>0</v>
      </c>
      <c r="J166" s="23">
        <v>0</v>
      </c>
      <c r="K166" s="31" t="str">
        <f t="shared" si="23"/>
        <v>x</v>
      </c>
    </row>
    <row r="167" spans="1:11">
      <c r="A167" s="8" t="s">
        <v>177</v>
      </c>
      <c r="B167" s="9" t="s">
        <v>176</v>
      </c>
      <c r="C167" s="16">
        <v>2</v>
      </c>
      <c r="D167" s="17">
        <v>12</v>
      </c>
      <c r="E167" s="23">
        <v>12</v>
      </c>
      <c r="F167" s="31">
        <f t="shared" ref="F167:F174" si="24">E167/D167*100</f>
        <v>100</v>
      </c>
      <c r="G167" s="18">
        <f t="shared" si="21"/>
        <v>-10</v>
      </c>
      <c r="H167" s="32">
        <f t="shared" si="22"/>
        <v>6</v>
      </c>
      <c r="I167" s="16">
        <v>3</v>
      </c>
      <c r="J167" s="23">
        <v>0</v>
      </c>
      <c r="K167" s="31">
        <f t="shared" si="23"/>
        <v>0</v>
      </c>
    </row>
    <row r="168" spans="1:11" ht="23.25">
      <c r="A168" s="8" t="s">
        <v>1603</v>
      </c>
      <c r="B168" s="9" t="s">
        <v>1602</v>
      </c>
      <c r="C168" s="16">
        <v>14</v>
      </c>
      <c r="D168" s="17">
        <v>10</v>
      </c>
      <c r="E168" s="23">
        <v>3</v>
      </c>
      <c r="F168" s="31">
        <f t="shared" si="24"/>
        <v>30</v>
      </c>
      <c r="G168" s="18">
        <f t="shared" si="21"/>
        <v>4</v>
      </c>
      <c r="H168" s="32">
        <f t="shared" si="22"/>
        <v>0.7142857142857143</v>
      </c>
      <c r="I168" s="16">
        <v>24</v>
      </c>
      <c r="J168" s="23">
        <v>9</v>
      </c>
      <c r="K168" s="31">
        <f t="shared" si="23"/>
        <v>37.5</v>
      </c>
    </row>
    <row r="169" spans="1:11">
      <c r="A169" s="8" t="s">
        <v>185</v>
      </c>
      <c r="B169" s="9" t="s">
        <v>184</v>
      </c>
      <c r="C169" s="16">
        <v>75</v>
      </c>
      <c r="D169" s="17">
        <v>142</v>
      </c>
      <c r="E169" s="23">
        <v>76</v>
      </c>
      <c r="F169" s="31">
        <f t="shared" si="24"/>
        <v>53.521126760563376</v>
      </c>
      <c r="G169" s="18">
        <f t="shared" si="21"/>
        <v>-67</v>
      </c>
      <c r="H169" s="32">
        <f t="shared" si="22"/>
        <v>1.8933333333333333</v>
      </c>
      <c r="I169" s="16">
        <v>168</v>
      </c>
      <c r="J169" s="23">
        <v>77</v>
      </c>
      <c r="K169" s="31">
        <f t="shared" si="23"/>
        <v>45.833333333333329</v>
      </c>
    </row>
    <row r="170" spans="1:11">
      <c r="A170" s="8" t="s">
        <v>2740</v>
      </c>
      <c r="B170" s="9" t="s">
        <v>2739</v>
      </c>
      <c r="C170" s="16">
        <v>9</v>
      </c>
      <c r="D170" s="17">
        <v>1</v>
      </c>
      <c r="E170" s="23">
        <v>1</v>
      </c>
      <c r="F170" s="31">
        <f t="shared" si="24"/>
        <v>100</v>
      </c>
      <c r="G170" s="18">
        <f t="shared" si="21"/>
        <v>8</v>
      </c>
      <c r="H170" s="32">
        <f t="shared" si="22"/>
        <v>0.1111111111111111</v>
      </c>
      <c r="I170" s="16">
        <v>20</v>
      </c>
      <c r="J170" s="23">
        <v>10</v>
      </c>
      <c r="K170" s="31">
        <f t="shared" si="23"/>
        <v>50</v>
      </c>
    </row>
    <row r="171" spans="1:11">
      <c r="A171" s="8" t="s">
        <v>1715</v>
      </c>
      <c r="B171" s="9" t="s">
        <v>5138</v>
      </c>
      <c r="C171" s="16">
        <v>2176</v>
      </c>
      <c r="D171" s="17">
        <v>1260</v>
      </c>
      <c r="E171" s="23">
        <v>324</v>
      </c>
      <c r="F171" s="31">
        <f t="shared" si="24"/>
        <v>25.714285714285712</v>
      </c>
      <c r="G171" s="18">
        <f t="shared" si="21"/>
        <v>916</v>
      </c>
      <c r="H171" s="32">
        <f t="shared" si="22"/>
        <v>0.57904411764705888</v>
      </c>
      <c r="I171" s="16">
        <v>3381</v>
      </c>
      <c r="J171" s="23">
        <v>1135</v>
      </c>
      <c r="K171" s="31">
        <f t="shared" si="23"/>
        <v>33.569949719018041</v>
      </c>
    </row>
    <row r="172" spans="1:11">
      <c r="A172" s="8" t="s">
        <v>2469</v>
      </c>
      <c r="B172" s="9" t="s">
        <v>2468</v>
      </c>
      <c r="C172" s="16">
        <v>48</v>
      </c>
      <c r="D172" s="17">
        <v>23</v>
      </c>
      <c r="E172" s="23">
        <v>14</v>
      </c>
      <c r="F172" s="31">
        <f t="shared" si="24"/>
        <v>60.869565217391312</v>
      </c>
      <c r="G172" s="18">
        <f t="shared" si="21"/>
        <v>25</v>
      </c>
      <c r="H172" s="32">
        <f t="shared" si="22"/>
        <v>0.47916666666666669</v>
      </c>
      <c r="I172" s="16">
        <v>63</v>
      </c>
      <c r="J172" s="23">
        <v>16</v>
      </c>
      <c r="K172" s="31">
        <f t="shared" si="23"/>
        <v>25.396825396825395</v>
      </c>
    </row>
    <row r="173" spans="1:11">
      <c r="A173" s="8" t="s">
        <v>2467</v>
      </c>
      <c r="B173" s="9" t="s">
        <v>2466</v>
      </c>
      <c r="C173" s="16">
        <v>176</v>
      </c>
      <c r="D173" s="17">
        <v>44</v>
      </c>
      <c r="E173" s="23">
        <v>32</v>
      </c>
      <c r="F173" s="31">
        <f t="shared" si="24"/>
        <v>72.727272727272734</v>
      </c>
      <c r="G173" s="18">
        <f t="shared" si="21"/>
        <v>132</v>
      </c>
      <c r="H173" s="32">
        <f t="shared" si="22"/>
        <v>0.25</v>
      </c>
      <c r="I173" s="16">
        <v>231</v>
      </c>
      <c r="J173" s="23">
        <v>63</v>
      </c>
      <c r="K173" s="31">
        <f t="shared" si="23"/>
        <v>27.27272727272727</v>
      </c>
    </row>
    <row r="174" spans="1:11" ht="23.25">
      <c r="A174" s="8" t="s">
        <v>1104</v>
      </c>
      <c r="B174" s="9" t="s">
        <v>1103</v>
      </c>
      <c r="C174" s="16">
        <v>7</v>
      </c>
      <c r="D174" s="17">
        <v>15</v>
      </c>
      <c r="E174" s="23">
        <v>12</v>
      </c>
      <c r="F174" s="31">
        <f t="shared" si="24"/>
        <v>80</v>
      </c>
      <c r="G174" s="18">
        <f t="shared" si="21"/>
        <v>-8</v>
      </c>
      <c r="H174" s="32">
        <f t="shared" si="22"/>
        <v>2.1428571428571428</v>
      </c>
      <c r="I174" s="16">
        <v>9</v>
      </c>
      <c r="J174" s="23">
        <v>2</v>
      </c>
      <c r="K174" s="31">
        <f t="shared" si="23"/>
        <v>22.222222222222221</v>
      </c>
    </row>
    <row r="175" spans="1:11">
      <c r="A175" s="8" t="s">
        <v>4644</v>
      </c>
      <c r="B175" s="9" t="s">
        <v>4643</v>
      </c>
      <c r="C175" s="16">
        <v>1</v>
      </c>
      <c r="D175" s="17">
        <v>0</v>
      </c>
      <c r="E175" s="23">
        <v>0</v>
      </c>
      <c r="F175" s="31" t="s">
        <v>5209</v>
      </c>
      <c r="G175" s="18">
        <f t="shared" si="21"/>
        <v>1</v>
      </c>
      <c r="H175" s="32" t="str">
        <f t="shared" si="22"/>
        <v>max.nadwyżka</v>
      </c>
      <c r="I175" s="16">
        <v>0</v>
      </c>
      <c r="J175" s="23">
        <v>0</v>
      </c>
      <c r="K175" s="31" t="str">
        <f t="shared" si="23"/>
        <v>x</v>
      </c>
    </row>
    <row r="176" spans="1:11">
      <c r="A176" s="8" t="s">
        <v>2001</v>
      </c>
      <c r="B176" s="9" t="s">
        <v>2000</v>
      </c>
      <c r="C176" s="16">
        <v>5</v>
      </c>
      <c r="D176" s="17">
        <v>40</v>
      </c>
      <c r="E176" s="23">
        <v>7</v>
      </c>
      <c r="F176" s="31">
        <f>E176/D176*100</f>
        <v>17.5</v>
      </c>
      <c r="G176" s="18">
        <f t="shared" si="21"/>
        <v>-35</v>
      </c>
      <c r="H176" s="32">
        <f t="shared" si="22"/>
        <v>8</v>
      </c>
      <c r="I176" s="16">
        <v>14</v>
      </c>
      <c r="J176" s="23">
        <v>6</v>
      </c>
      <c r="K176" s="31">
        <f t="shared" si="23"/>
        <v>42.857142857142854</v>
      </c>
    </row>
    <row r="177" spans="1:11">
      <c r="A177" s="8" t="s">
        <v>2541</v>
      </c>
      <c r="B177" s="9" t="s">
        <v>2540</v>
      </c>
      <c r="C177" s="16">
        <v>13</v>
      </c>
      <c r="D177" s="17">
        <v>2</v>
      </c>
      <c r="E177" s="23">
        <v>1</v>
      </c>
      <c r="F177" s="31">
        <f>E177/D177*100</f>
        <v>50</v>
      </c>
      <c r="G177" s="18">
        <f t="shared" si="21"/>
        <v>11</v>
      </c>
      <c r="H177" s="32">
        <f t="shared" si="22"/>
        <v>0.15384615384615385</v>
      </c>
      <c r="I177" s="16">
        <v>21</v>
      </c>
      <c r="J177" s="23">
        <v>7</v>
      </c>
      <c r="K177" s="31">
        <f t="shared" si="23"/>
        <v>33.333333333333329</v>
      </c>
    </row>
    <row r="178" spans="1:11">
      <c r="A178" s="8" t="s">
        <v>3214</v>
      </c>
      <c r="B178" s="9" t="s">
        <v>3213</v>
      </c>
      <c r="C178" s="16">
        <v>2</v>
      </c>
      <c r="D178" s="17">
        <v>1</v>
      </c>
      <c r="E178" s="23">
        <v>1</v>
      </c>
      <c r="F178" s="31">
        <f>E178/D178*100</f>
        <v>100</v>
      </c>
      <c r="G178" s="18">
        <f t="shared" si="21"/>
        <v>1</v>
      </c>
      <c r="H178" s="32">
        <f t="shared" si="22"/>
        <v>0.5</v>
      </c>
      <c r="I178" s="16">
        <v>1</v>
      </c>
      <c r="J178" s="23">
        <v>0</v>
      </c>
      <c r="K178" s="31">
        <f t="shared" si="23"/>
        <v>0</v>
      </c>
    </row>
    <row r="179" spans="1:11">
      <c r="A179" s="8" t="s">
        <v>4092</v>
      </c>
      <c r="B179" s="9" t="s">
        <v>4091</v>
      </c>
      <c r="C179" s="16">
        <v>120</v>
      </c>
      <c r="D179" s="17">
        <v>87</v>
      </c>
      <c r="E179" s="23">
        <v>70</v>
      </c>
      <c r="F179" s="31">
        <f>E179/D179*100</f>
        <v>80.459770114942529</v>
      </c>
      <c r="G179" s="18">
        <f t="shared" si="21"/>
        <v>33</v>
      </c>
      <c r="H179" s="32">
        <f t="shared" si="22"/>
        <v>0.72499999999999998</v>
      </c>
      <c r="I179" s="16">
        <v>96</v>
      </c>
      <c r="J179" s="23">
        <v>16</v>
      </c>
      <c r="K179" s="31">
        <f t="shared" si="23"/>
        <v>16.666666666666664</v>
      </c>
    </row>
    <row r="180" spans="1:11" ht="23.25">
      <c r="A180" s="8" t="s">
        <v>4090</v>
      </c>
      <c r="B180" s="9" t="s">
        <v>4089</v>
      </c>
      <c r="C180" s="16">
        <v>0</v>
      </c>
      <c r="D180" s="17">
        <v>0</v>
      </c>
      <c r="E180" s="23">
        <v>0</v>
      </c>
      <c r="F180" s="31" t="s">
        <v>5209</v>
      </c>
      <c r="G180" s="18">
        <f t="shared" si="21"/>
        <v>0</v>
      </c>
      <c r="H180" s="32" t="str">
        <f t="shared" si="22"/>
        <v>x</v>
      </c>
      <c r="I180" s="16">
        <v>0</v>
      </c>
      <c r="J180" s="23">
        <v>0</v>
      </c>
      <c r="K180" s="31" t="str">
        <f t="shared" si="23"/>
        <v>x</v>
      </c>
    </row>
    <row r="181" spans="1:11" ht="23.25">
      <c r="A181" s="8" t="s">
        <v>4088</v>
      </c>
      <c r="B181" s="9" t="s">
        <v>4087</v>
      </c>
      <c r="C181" s="16">
        <v>0</v>
      </c>
      <c r="D181" s="17">
        <v>0</v>
      </c>
      <c r="E181" s="23">
        <v>0</v>
      </c>
      <c r="F181" s="31" t="s">
        <v>5209</v>
      </c>
      <c r="G181" s="18">
        <f t="shared" si="21"/>
        <v>0</v>
      </c>
      <c r="H181" s="32" t="str">
        <f t="shared" si="22"/>
        <v>x</v>
      </c>
      <c r="I181" s="16">
        <v>2</v>
      </c>
      <c r="J181" s="23">
        <v>1</v>
      </c>
      <c r="K181" s="31">
        <f t="shared" si="23"/>
        <v>50</v>
      </c>
    </row>
    <row r="182" spans="1:11" ht="34.5">
      <c r="A182" s="8" t="s">
        <v>4086</v>
      </c>
      <c r="B182" s="9" t="s">
        <v>4085</v>
      </c>
      <c r="C182" s="16">
        <v>42</v>
      </c>
      <c r="D182" s="17">
        <v>8</v>
      </c>
      <c r="E182" s="23">
        <v>8</v>
      </c>
      <c r="F182" s="31">
        <f>E182/D182*100</f>
        <v>100</v>
      </c>
      <c r="G182" s="18">
        <f t="shared" si="21"/>
        <v>34</v>
      </c>
      <c r="H182" s="32">
        <f t="shared" si="22"/>
        <v>0.19047619047619047</v>
      </c>
      <c r="I182" s="16">
        <v>20</v>
      </c>
      <c r="J182" s="23">
        <v>1</v>
      </c>
      <c r="K182" s="31">
        <f t="shared" si="23"/>
        <v>5</v>
      </c>
    </row>
    <row r="183" spans="1:11" ht="34.5">
      <c r="A183" s="8" t="s">
        <v>4084</v>
      </c>
      <c r="B183" s="9" t="s">
        <v>4083</v>
      </c>
      <c r="C183" s="16">
        <v>0</v>
      </c>
      <c r="D183" s="17">
        <v>0</v>
      </c>
      <c r="E183" s="23">
        <v>0</v>
      </c>
      <c r="F183" s="31" t="s">
        <v>5209</v>
      </c>
      <c r="G183" s="18">
        <f t="shared" si="21"/>
        <v>0</v>
      </c>
      <c r="H183" s="32" t="str">
        <f t="shared" si="22"/>
        <v>x</v>
      </c>
      <c r="I183" s="16">
        <v>0</v>
      </c>
      <c r="J183" s="23">
        <v>0</v>
      </c>
      <c r="K183" s="31" t="str">
        <f t="shared" si="23"/>
        <v>x</v>
      </c>
    </row>
    <row r="184" spans="1:11" ht="34.5">
      <c r="A184" s="8" t="s">
        <v>4082</v>
      </c>
      <c r="B184" s="9" t="s">
        <v>4081</v>
      </c>
      <c r="C184" s="16">
        <v>0</v>
      </c>
      <c r="D184" s="17">
        <v>0</v>
      </c>
      <c r="E184" s="23">
        <v>0</v>
      </c>
      <c r="F184" s="31" t="s">
        <v>5209</v>
      </c>
      <c r="G184" s="18">
        <f t="shared" si="21"/>
        <v>0</v>
      </c>
      <c r="H184" s="32" t="str">
        <f t="shared" si="22"/>
        <v>x</v>
      </c>
      <c r="I184" s="16">
        <v>0</v>
      </c>
      <c r="J184" s="23">
        <v>0</v>
      </c>
      <c r="K184" s="31" t="str">
        <f t="shared" si="23"/>
        <v>x</v>
      </c>
    </row>
    <row r="185" spans="1:11" ht="34.5">
      <c r="A185" s="8" t="s">
        <v>4080</v>
      </c>
      <c r="B185" s="9" t="s">
        <v>4079</v>
      </c>
      <c r="C185" s="16">
        <v>0</v>
      </c>
      <c r="D185" s="17">
        <v>0</v>
      </c>
      <c r="E185" s="23">
        <v>0</v>
      </c>
      <c r="F185" s="31" t="s">
        <v>5209</v>
      </c>
      <c r="G185" s="18">
        <f t="shared" si="21"/>
        <v>0</v>
      </c>
      <c r="H185" s="32" t="str">
        <f t="shared" si="22"/>
        <v>x</v>
      </c>
      <c r="I185" s="16">
        <v>0</v>
      </c>
      <c r="J185" s="23">
        <v>0</v>
      </c>
      <c r="K185" s="31" t="str">
        <f t="shared" si="23"/>
        <v>x</v>
      </c>
    </row>
    <row r="186" spans="1:11" ht="34.5">
      <c r="A186" s="8" t="s">
        <v>4078</v>
      </c>
      <c r="B186" s="9" t="s">
        <v>4077</v>
      </c>
      <c r="C186" s="16">
        <v>0</v>
      </c>
      <c r="D186" s="17">
        <v>0</v>
      </c>
      <c r="E186" s="23">
        <v>0</v>
      </c>
      <c r="F186" s="31" t="s">
        <v>5209</v>
      </c>
      <c r="G186" s="18">
        <f t="shared" si="21"/>
        <v>0</v>
      </c>
      <c r="H186" s="32" t="str">
        <f t="shared" si="22"/>
        <v>x</v>
      </c>
      <c r="I186" s="16">
        <v>0</v>
      </c>
      <c r="J186" s="23">
        <v>0</v>
      </c>
      <c r="K186" s="31" t="str">
        <f t="shared" si="23"/>
        <v>x</v>
      </c>
    </row>
    <row r="187" spans="1:11" ht="34.5">
      <c r="A187" s="8" t="s">
        <v>4076</v>
      </c>
      <c r="B187" s="9" t="s">
        <v>4075</v>
      </c>
      <c r="C187" s="16">
        <v>0</v>
      </c>
      <c r="D187" s="17">
        <v>0</v>
      </c>
      <c r="E187" s="23">
        <v>0</v>
      </c>
      <c r="F187" s="31" t="s">
        <v>5209</v>
      </c>
      <c r="G187" s="18">
        <f t="shared" si="21"/>
        <v>0</v>
      </c>
      <c r="H187" s="32" t="str">
        <f t="shared" si="22"/>
        <v>x</v>
      </c>
      <c r="I187" s="16">
        <v>0</v>
      </c>
      <c r="J187" s="23">
        <v>0</v>
      </c>
      <c r="K187" s="31" t="str">
        <f t="shared" si="23"/>
        <v>x</v>
      </c>
    </row>
    <row r="188" spans="1:11" ht="34.5">
      <c r="A188" s="8" t="s">
        <v>4074</v>
      </c>
      <c r="B188" s="9" t="s">
        <v>4073</v>
      </c>
      <c r="C188" s="16">
        <v>0</v>
      </c>
      <c r="D188" s="17">
        <v>0</v>
      </c>
      <c r="E188" s="23">
        <v>0</v>
      </c>
      <c r="F188" s="31" t="s">
        <v>5209</v>
      </c>
      <c r="G188" s="18">
        <f t="shared" si="21"/>
        <v>0</v>
      </c>
      <c r="H188" s="32" t="str">
        <f t="shared" si="22"/>
        <v>x</v>
      </c>
      <c r="I188" s="16">
        <v>0</v>
      </c>
      <c r="J188" s="23">
        <v>0</v>
      </c>
      <c r="K188" s="31" t="str">
        <f t="shared" si="23"/>
        <v>x</v>
      </c>
    </row>
    <row r="189" spans="1:11" ht="34.5">
      <c r="A189" s="8" t="s">
        <v>4072</v>
      </c>
      <c r="B189" s="9" t="s">
        <v>4071</v>
      </c>
      <c r="C189" s="16">
        <v>0</v>
      </c>
      <c r="D189" s="17">
        <v>3</v>
      </c>
      <c r="E189" s="23">
        <v>2</v>
      </c>
      <c r="F189" s="31">
        <f>E189/D189*100</f>
        <v>66.666666666666657</v>
      </c>
      <c r="G189" s="18">
        <f t="shared" si="21"/>
        <v>-3</v>
      </c>
      <c r="H189" s="32" t="str">
        <f t="shared" si="22"/>
        <v>max.deficyt</v>
      </c>
      <c r="I189" s="16">
        <v>0</v>
      </c>
      <c r="J189" s="23">
        <v>0</v>
      </c>
      <c r="K189" s="31" t="str">
        <f t="shared" si="23"/>
        <v>x</v>
      </c>
    </row>
    <row r="190" spans="1:11" ht="23.25">
      <c r="A190" s="8" t="s">
        <v>4070</v>
      </c>
      <c r="B190" s="9" t="s">
        <v>4069</v>
      </c>
      <c r="C190" s="16">
        <v>5</v>
      </c>
      <c r="D190" s="17">
        <v>1</v>
      </c>
      <c r="E190" s="23">
        <v>1</v>
      </c>
      <c r="F190" s="31">
        <f>E190/D190*100</f>
        <v>100</v>
      </c>
      <c r="G190" s="18">
        <f t="shared" si="21"/>
        <v>4</v>
      </c>
      <c r="H190" s="32">
        <f t="shared" si="22"/>
        <v>0.2</v>
      </c>
      <c r="I190" s="16">
        <v>4</v>
      </c>
      <c r="J190" s="23">
        <v>2</v>
      </c>
      <c r="K190" s="31">
        <f t="shared" si="23"/>
        <v>50</v>
      </c>
    </row>
    <row r="191" spans="1:11" ht="23.25">
      <c r="A191" s="8" t="s">
        <v>4068</v>
      </c>
      <c r="B191" s="9" t="s">
        <v>4067</v>
      </c>
      <c r="C191" s="16">
        <v>4</v>
      </c>
      <c r="D191" s="17">
        <v>2</v>
      </c>
      <c r="E191" s="23">
        <v>2</v>
      </c>
      <c r="F191" s="31">
        <f>E191/D191*100</f>
        <v>100</v>
      </c>
      <c r="G191" s="18">
        <f t="shared" si="21"/>
        <v>2</v>
      </c>
      <c r="H191" s="32">
        <f t="shared" si="22"/>
        <v>0.5</v>
      </c>
      <c r="I191" s="16">
        <v>3</v>
      </c>
      <c r="J191" s="23">
        <v>0</v>
      </c>
      <c r="K191" s="31">
        <f t="shared" si="23"/>
        <v>0</v>
      </c>
    </row>
    <row r="192" spans="1:11" ht="23.25">
      <c r="A192" s="8" t="s">
        <v>4066</v>
      </c>
      <c r="B192" s="9" t="s">
        <v>4065</v>
      </c>
      <c r="C192" s="16">
        <v>2</v>
      </c>
      <c r="D192" s="17">
        <v>0</v>
      </c>
      <c r="E192" s="23">
        <v>0</v>
      </c>
      <c r="F192" s="31" t="s">
        <v>5209</v>
      </c>
      <c r="G192" s="18">
        <f t="shared" si="21"/>
        <v>2</v>
      </c>
      <c r="H192" s="32" t="str">
        <f t="shared" si="22"/>
        <v>max.nadwyżka</v>
      </c>
      <c r="I192" s="16">
        <v>1</v>
      </c>
      <c r="J192" s="23">
        <v>0</v>
      </c>
      <c r="K192" s="31">
        <f t="shared" si="23"/>
        <v>0</v>
      </c>
    </row>
    <row r="193" spans="1:11" ht="34.5">
      <c r="A193" s="8" t="s">
        <v>3196</v>
      </c>
      <c r="B193" s="9" t="s">
        <v>3195</v>
      </c>
      <c r="C193" s="16">
        <v>55</v>
      </c>
      <c r="D193" s="17">
        <v>162</v>
      </c>
      <c r="E193" s="23">
        <v>26</v>
      </c>
      <c r="F193" s="31">
        <f>E193/D193*100</f>
        <v>16.049382716049383</v>
      </c>
      <c r="G193" s="18">
        <f t="shared" si="21"/>
        <v>-107</v>
      </c>
      <c r="H193" s="32">
        <f t="shared" si="22"/>
        <v>2.9454545454545453</v>
      </c>
      <c r="I193" s="16">
        <v>81</v>
      </c>
      <c r="J193" s="23">
        <v>22</v>
      </c>
      <c r="K193" s="31">
        <f t="shared" si="23"/>
        <v>27.160493827160494</v>
      </c>
    </row>
    <row r="194" spans="1:11">
      <c r="A194" s="8" t="s">
        <v>2817</v>
      </c>
      <c r="B194" s="9" t="s">
        <v>5060</v>
      </c>
      <c r="C194" s="16">
        <v>502</v>
      </c>
      <c r="D194" s="17">
        <v>117</v>
      </c>
      <c r="E194" s="23">
        <v>57</v>
      </c>
      <c r="F194" s="31">
        <f>E194/D194*100</f>
        <v>48.717948717948715</v>
      </c>
      <c r="G194" s="18">
        <f t="shared" si="21"/>
        <v>385</v>
      </c>
      <c r="H194" s="32">
        <f t="shared" si="22"/>
        <v>0.23306772908366533</v>
      </c>
      <c r="I194" s="16">
        <v>877</v>
      </c>
      <c r="J194" s="23">
        <v>286</v>
      </c>
      <c r="K194" s="31">
        <f t="shared" si="23"/>
        <v>32.611174458380844</v>
      </c>
    </row>
    <row r="195" spans="1:11">
      <c r="A195" s="8" t="s">
        <v>1478</v>
      </c>
      <c r="B195" s="9" t="s">
        <v>1477</v>
      </c>
      <c r="C195" s="16">
        <v>38</v>
      </c>
      <c r="D195" s="17">
        <v>7</v>
      </c>
      <c r="E195" s="23">
        <v>1</v>
      </c>
      <c r="F195" s="31">
        <f>E195/D195*100</f>
        <v>14.285714285714285</v>
      </c>
      <c r="G195" s="18">
        <f t="shared" si="21"/>
        <v>31</v>
      </c>
      <c r="H195" s="32">
        <f t="shared" si="22"/>
        <v>0.18421052631578946</v>
      </c>
      <c r="I195" s="16">
        <v>56</v>
      </c>
      <c r="J195" s="23">
        <v>15</v>
      </c>
      <c r="K195" s="31">
        <f t="shared" si="23"/>
        <v>26.785714285714285</v>
      </c>
    </row>
    <row r="196" spans="1:11">
      <c r="A196" s="8" t="s">
        <v>1830</v>
      </c>
      <c r="B196" s="9" t="s">
        <v>1829</v>
      </c>
      <c r="C196" s="16">
        <v>13</v>
      </c>
      <c r="D196" s="17">
        <v>36</v>
      </c>
      <c r="E196" s="23">
        <v>8</v>
      </c>
      <c r="F196" s="31">
        <f>E196/D196*100</f>
        <v>22.222222222222221</v>
      </c>
      <c r="G196" s="18">
        <f t="shared" si="21"/>
        <v>-23</v>
      </c>
      <c r="H196" s="32">
        <f t="shared" si="22"/>
        <v>2.7692307692307692</v>
      </c>
      <c r="I196" s="16">
        <v>24</v>
      </c>
      <c r="J196" s="23">
        <v>7</v>
      </c>
      <c r="K196" s="31">
        <f t="shared" si="23"/>
        <v>29.166666666666668</v>
      </c>
    </row>
    <row r="197" spans="1:11" ht="34.5">
      <c r="A197" s="8" t="s">
        <v>3682</v>
      </c>
      <c r="B197" s="11" t="s">
        <v>3681</v>
      </c>
      <c r="C197" s="16">
        <v>1</v>
      </c>
      <c r="D197" s="17">
        <v>0</v>
      </c>
      <c r="E197" s="23">
        <v>0</v>
      </c>
      <c r="F197" s="31" t="s">
        <v>5209</v>
      </c>
      <c r="G197" s="18">
        <f t="shared" si="21"/>
        <v>1</v>
      </c>
      <c r="H197" s="32" t="str">
        <f t="shared" si="22"/>
        <v>max.nadwyżka</v>
      </c>
      <c r="I197" s="16">
        <v>1</v>
      </c>
      <c r="J197" s="23">
        <v>1</v>
      </c>
      <c r="K197" s="31">
        <f t="shared" si="23"/>
        <v>100</v>
      </c>
    </row>
    <row r="198" spans="1:11">
      <c r="A198" s="8" t="s">
        <v>3741</v>
      </c>
      <c r="B198" s="9" t="s">
        <v>3740</v>
      </c>
      <c r="C198" s="16">
        <v>0</v>
      </c>
      <c r="D198" s="17">
        <v>0</v>
      </c>
      <c r="E198" s="23">
        <v>0</v>
      </c>
      <c r="F198" s="31" t="s">
        <v>5209</v>
      </c>
      <c r="G198" s="18">
        <f t="shared" si="21"/>
        <v>0</v>
      </c>
      <c r="H198" s="32" t="str">
        <f t="shared" si="22"/>
        <v>x</v>
      </c>
      <c r="I198" s="16">
        <v>7</v>
      </c>
      <c r="J198" s="23">
        <v>4</v>
      </c>
      <c r="K198" s="31">
        <f t="shared" si="23"/>
        <v>57.142857142857139</v>
      </c>
    </row>
    <row r="199" spans="1:11">
      <c r="A199" s="8" t="s">
        <v>3633</v>
      </c>
      <c r="B199" s="9" t="s">
        <v>3632</v>
      </c>
      <c r="C199" s="16">
        <v>0</v>
      </c>
      <c r="D199" s="17">
        <v>0</v>
      </c>
      <c r="E199" s="23">
        <v>0</v>
      </c>
      <c r="F199" s="31" t="s">
        <v>5209</v>
      </c>
      <c r="G199" s="18">
        <f t="shared" si="21"/>
        <v>0</v>
      </c>
      <c r="H199" s="32" t="str">
        <f t="shared" si="22"/>
        <v>x</v>
      </c>
      <c r="I199" s="16">
        <v>0</v>
      </c>
      <c r="J199" s="23">
        <v>0</v>
      </c>
      <c r="K199" s="31" t="str">
        <f t="shared" si="23"/>
        <v>x</v>
      </c>
    </row>
    <row r="200" spans="1:11">
      <c r="A200" s="8" t="s">
        <v>3739</v>
      </c>
      <c r="B200" s="9" t="s">
        <v>3738</v>
      </c>
      <c r="C200" s="16">
        <v>452</v>
      </c>
      <c r="D200" s="17">
        <v>1480</v>
      </c>
      <c r="E200" s="23">
        <v>148</v>
      </c>
      <c r="F200" s="31">
        <f t="shared" ref="F200:F206" si="25">E200/D200*100</f>
        <v>10</v>
      </c>
      <c r="G200" s="18">
        <f t="shared" si="21"/>
        <v>-1028</v>
      </c>
      <c r="H200" s="32">
        <f t="shared" si="22"/>
        <v>3.2743362831858409</v>
      </c>
      <c r="I200" s="16">
        <v>682</v>
      </c>
      <c r="J200" s="23">
        <v>217</v>
      </c>
      <c r="K200" s="31">
        <f t="shared" si="23"/>
        <v>31.818181818181817</v>
      </c>
    </row>
    <row r="201" spans="1:11">
      <c r="A201" s="8" t="s">
        <v>3737</v>
      </c>
      <c r="B201" s="9" t="s">
        <v>3736</v>
      </c>
      <c r="C201" s="16">
        <v>136</v>
      </c>
      <c r="D201" s="17">
        <v>69</v>
      </c>
      <c r="E201" s="23">
        <v>8</v>
      </c>
      <c r="F201" s="31">
        <f t="shared" si="25"/>
        <v>11.594202898550725</v>
      </c>
      <c r="G201" s="18">
        <f t="shared" si="21"/>
        <v>67</v>
      </c>
      <c r="H201" s="32">
        <f t="shared" si="22"/>
        <v>0.50735294117647056</v>
      </c>
      <c r="I201" s="16">
        <v>195</v>
      </c>
      <c r="J201" s="23">
        <v>64</v>
      </c>
      <c r="K201" s="31">
        <f t="shared" si="23"/>
        <v>32.820512820512818</v>
      </c>
    </row>
    <row r="202" spans="1:11">
      <c r="A202" s="8" t="s">
        <v>1979</v>
      </c>
      <c r="B202" s="9" t="s">
        <v>1978</v>
      </c>
      <c r="C202" s="16">
        <v>2906</v>
      </c>
      <c r="D202" s="17">
        <v>4998</v>
      </c>
      <c r="E202" s="23">
        <v>1059</v>
      </c>
      <c r="F202" s="31">
        <f t="shared" si="25"/>
        <v>21.188475390156061</v>
      </c>
      <c r="G202" s="18">
        <f t="shared" si="21"/>
        <v>-2092</v>
      </c>
      <c r="H202" s="32">
        <f t="shared" si="22"/>
        <v>1.7198898830006881</v>
      </c>
      <c r="I202" s="16">
        <v>2875</v>
      </c>
      <c r="J202" s="23">
        <v>458</v>
      </c>
      <c r="K202" s="31">
        <f t="shared" si="23"/>
        <v>15.930434782608696</v>
      </c>
    </row>
    <row r="203" spans="1:11">
      <c r="A203" s="8" t="s">
        <v>3631</v>
      </c>
      <c r="B203" s="9" t="s">
        <v>3630</v>
      </c>
      <c r="C203" s="16">
        <v>154</v>
      </c>
      <c r="D203" s="17">
        <v>25</v>
      </c>
      <c r="E203" s="23">
        <v>8</v>
      </c>
      <c r="F203" s="31">
        <f t="shared" si="25"/>
        <v>32</v>
      </c>
      <c r="G203" s="18">
        <f t="shared" si="21"/>
        <v>129</v>
      </c>
      <c r="H203" s="32">
        <f t="shared" si="22"/>
        <v>0.16233766233766234</v>
      </c>
      <c r="I203" s="16">
        <v>193</v>
      </c>
      <c r="J203" s="23">
        <v>52</v>
      </c>
      <c r="K203" s="31">
        <f t="shared" si="23"/>
        <v>26.94300518134715</v>
      </c>
    </row>
    <row r="204" spans="1:11">
      <c r="A204" s="8" t="s">
        <v>3735</v>
      </c>
      <c r="B204" s="9" t="s">
        <v>3734</v>
      </c>
      <c r="C204" s="16">
        <v>46</v>
      </c>
      <c r="D204" s="17">
        <v>14</v>
      </c>
      <c r="E204" s="23">
        <v>5</v>
      </c>
      <c r="F204" s="31">
        <f t="shared" si="25"/>
        <v>35.714285714285715</v>
      </c>
      <c r="G204" s="18">
        <f t="shared" ref="G204:G267" si="26">C204-D204</f>
        <v>32</v>
      </c>
      <c r="H204" s="32">
        <f t="shared" ref="H204:H267" si="27">IF(AND(C204=0,D204=0),"x",IF(C204=0,"max.deficyt",IF(D204=0,"max.nadwyżka",D204/C204)))</f>
        <v>0.30434782608695654</v>
      </c>
      <c r="I204" s="16">
        <v>74</v>
      </c>
      <c r="J204" s="23">
        <v>20</v>
      </c>
      <c r="K204" s="31">
        <f t="shared" ref="K204:K267" si="28">IF(AND(I204=0,J204=0),"x",J204/I204*100)</f>
        <v>27.027027027027028</v>
      </c>
    </row>
    <row r="205" spans="1:11">
      <c r="A205" s="8" t="s">
        <v>4620</v>
      </c>
      <c r="B205" s="9" t="s">
        <v>4619</v>
      </c>
      <c r="C205" s="16">
        <v>37</v>
      </c>
      <c r="D205" s="17">
        <v>115</v>
      </c>
      <c r="E205" s="23">
        <v>96</v>
      </c>
      <c r="F205" s="31">
        <f t="shared" si="25"/>
        <v>83.478260869565219</v>
      </c>
      <c r="G205" s="18">
        <f t="shared" si="26"/>
        <v>-78</v>
      </c>
      <c r="H205" s="32">
        <f t="shared" si="27"/>
        <v>3.1081081081081079</v>
      </c>
      <c r="I205" s="16">
        <v>69</v>
      </c>
      <c r="J205" s="23">
        <v>27</v>
      </c>
      <c r="K205" s="31">
        <f t="shared" si="28"/>
        <v>39.130434782608695</v>
      </c>
    </row>
    <row r="206" spans="1:11">
      <c r="A206" s="8" t="s">
        <v>3629</v>
      </c>
      <c r="B206" s="9" t="s">
        <v>3628</v>
      </c>
      <c r="C206" s="16">
        <v>344</v>
      </c>
      <c r="D206" s="17">
        <v>182</v>
      </c>
      <c r="E206" s="23">
        <v>31</v>
      </c>
      <c r="F206" s="31">
        <f t="shared" si="25"/>
        <v>17.032967032967033</v>
      </c>
      <c r="G206" s="18">
        <f t="shared" si="26"/>
        <v>162</v>
      </c>
      <c r="H206" s="32">
        <f t="shared" si="27"/>
        <v>0.52906976744186052</v>
      </c>
      <c r="I206" s="16">
        <v>431</v>
      </c>
      <c r="J206" s="23">
        <v>111</v>
      </c>
      <c r="K206" s="31">
        <f t="shared" si="28"/>
        <v>25.754060324825982</v>
      </c>
    </row>
    <row r="207" spans="1:11">
      <c r="A207" s="8" t="s">
        <v>95</v>
      </c>
      <c r="B207" s="9" t="s">
        <v>94</v>
      </c>
      <c r="C207" s="16">
        <v>0</v>
      </c>
      <c r="D207" s="17">
        <v>0</v>
      </c>
      <c r="E207" s="23">
        <v>0</v>
      </c>
      <c r="F207" s="31" t="s">
        <v>5209</v>
      </c>
      <c r="G207" s="18">
        <f t="shared" si="26"/>
        <v>0</v>
      </c>
      <c r="H207" s="32" t="str">
        <f t="shared" si="27"/>
        <v>x</v>
      </c>
      <c r="I207" s="16">
        <v>0</v>
      </c>
      <c r="J207" s="23">
        <v>0</v>
      </c>
      <c r="K207" s="31" t="str">
        <f t="shared" si="28"/>
        <v>x</v>
      </c>
    </row>
    <row r="208" spans="1:11">
      <c r="A208" s="8" t="s">
        <v>35</v>
      </c>
      <c r="B208" s="9" t="s">
        <v>34</v>
      </c>
      <c r="C208" s="16">
        <v>122</v>
      </c>
      <c r="D208" s="17">
        <v>130</v>
      </c>
      <c r="E208" s="23">
        <v>44</v>
      </c>
      <c r="F208" s="31">
        <f t="shared" ref="F208:F216" si="29">E208/D208*100</f>
        <v>33.846153846153847</v>
      </c>
      <c r="G208" s="18">
        <f t="shared" si="26"/>
        <v>-8</v>
      </c>
      <c r="H208" s="32">
        <f t="shared" si="27"/>
        <v>1.0655737704918034</v>
      </c>
      <c r="I208" s="16">
        <v>135</v>
      </c>
      <c r="J208" s="23">
        <v>29</v>
      </c>
      <c r="K208" s="31">
        <f t="shared" si="28"/>
        <v>21.481481481481481</v>
      </c>
    </row>
    <row r="209" spans="1:11">
      <c r="A209" s="8" t="s">
        <v>13</v>
      </c>
      <c r="B209" s="9" t="s">
        <v>12</v>
      </c>
      <c r="C209" s="16">
        <v>2698</v>
      </c>
      <c r="D209" s="17">
        <v>1255</v>
      </c>
      <c r="E209" s="23">
        <v>326</v>
      </c>
      <c r="F209" s="31">
        <f t="shared" si="29"/>
        <v>25.976095617529882</v>
      </c>
      <c r="G209" s="18">
        <f t="shared" si="26"/>
        <v>1443</v>
      </c>
      <c r="H209" s="32">
        <f t="shared" si="27"/>
        <v>0.46515937731653079</v>
      </c>
      <c r="I209" s="16">
        <v>5982</v>
      </c>
      <c r="J209" s="23">
        <v>2785</v>
      </c>
      <c r="K209" s="31">
        <f t="shared" si="28"/>
        <v>46.556335673687734</v>
      </c>
    </row>
    <row r="210" spans="1:11">
      <c r="A210" s="8" t="s">
        <v>1735</v>
      </c>
      <c r="B210" s="9" t="s">
        <v>1734</v>
      </c>
      <c r="C210" s="16">
        <v>16</v>
      </c>
      <c r="D210" s="17">
        <v>31</v>
      </c>
      <c r="E210" s="23">
        <v>31</v>
      </c>
      <c r="F210" s="31">
        <f t="shared" si="29"/>
        <v>100</v>
      </c>
      <c r="G210" s="18">
        <f t="shared" si="26"/>
        <v>-15</v>
      </c>
      <c r="H210" s="32">
        <f t="shared" si="27"/>
        <v>1.9375</v>
      </c>
      <c r="I210" s="16">
        <v>26</v>
      </c>
      <c r="J210" s="23">
        <v>8</v>
      </c>
      <c r="K210" s="31">
        <f t="shared" si="28"/>
        <v>30.76923076923077</v>
      </c>
    </row>
    <row r="211" spans="1:11">
      <c r="A211" s="8" t="s">
        <v>341</v>
      </c>
      <c r="B211" s="9" t="s">
        <v>340</v>
      </c>
      <c r="C211" s="16">
        <v>87</v>
      </c>
      <c r="D211" s="17">
        <v>4</v>
      </c>
      <c r="E211" s="23">
        <v>0</v>
      </c>
      <c r="F211" s="31">
        <f t="shared" si="29"/>
        <v>0</v>
      </c>
      <c r="G211" s="18">
        <f t="shared" si="26"/>
        <v>83</v>
      </c>
      <c r="H211" s="32">
        <f t="shared" si="27"/>
        <v>4.5977011494252873E-2</v>
      </c>
      <c r="I211" s="16">
        <v>217</v>
      </c>
      <c r="J211" s="23">
        <v>108</v>
      </c>
      <c r="K211" s="31">
        <f t="shared" si="28"/>
        <v>49.769585253456221</v>
      </c>
    </row>
    <row r="212" spans="1:11">
      <c r="A212" s="8" t="s">
        <v>1243</v>
      </c>
      <c r="B212" s="9" t="s">
        <v>5170</v>
      </c>
      <c r="C212" s="16">
        <v>162</v>
      </c>
      <c r="D212" s="17">
        <v>146</v>
      </c>
      <c r="E212" s="23">
        <v>57</v>
      </c>
      <c r="F212" s="31">
        <f t="shared" si="29"/>
        <v>39.041095890410958</v>
      </c>
      <c r="G212" s="18">
        <f t="shared" si="26"/>
        <v>16</v>
      </c>
      <c r="H212" s="32">
        <f t="shared" si="27"/>
        <v>0.90123456790123457</v>
      </c>
      <c r="I212" s="16">
        <v>210</v>
      </c>
      <c r="J212" s="23">
        <v>46</v>
      </c>
      <c r="K212" s="31">
        <f t="shared" si="28"/>
        <v>21.904761904761905</v>
      </c>
    </row>
    <row r="213" spans="1:11">
      <c r="A213" s="8" t="s">
        <v>1242</v>
      </c>
      <c r="B213" s="9" t="s">
        <v>1241</v>
      </c>
      <c r="C213" s="16">
        <v>115</v>
      </c>
      <c r="D213" s="17">
        <v>38</v>
      </c>
      <c r="E213" s="23">
        <v>25</v>
      </c>
      <c r="F213" s="31">
        <f t="shared" si="29"/>
        <v>65.789473684210535</v>
      </c>
      <c r="G213" s="18">
        <f t="shared" si="26"/>
        <v>77</v>
      </c>
      <c r="H213" s="32">
        <f t="shared" si="27"/>
        <v>0.33043478260869563</v>
      </c>
      <c r="I213" s="16">
        <v>165</v>
      </c>
      <c r="J213" s="23">
        <v>49</v>
      </c>
      <c r="K213" s="31">
        <f t="shared" si="28"/>
        <v>29.696969696969699</v>
      </c>
    </row>
    <row r="214" spans="1:11">
      <c r="A214" s="8" t="s">
        <v>1240</v>
      </c>
      <c r="B214" s="9" t="s">
        <v>1239</v>
      </c>
      <c r="C214" s="16">
        <v>15</v>
      </c>
      <c r="D214" s="17">
        <v>6</v>
      </c>
      <c r="E214" s="23">
        <v>6</v>
      </c>
      <c r="F214" s="31">
        <f t="shared" si="29"/>
        <v>100</v>
      </c>
      <c r="G214" s="18">
        <f t="shared" si="26"/>
        <v>9</v>
      </c>
      <c r="H214" s="32">
        <f t="shared" si="27"/>
        <v>0.4</v>
      </c>
      <c r="I214" s="16">
        <v>33</v>
      </c>
      <c r="J214" s="23">
        <v>16</v>
      </c>
      <c r="K214" s="31">
        <f t="shared" si="28"/>
        <v>48.484848484848484</v>
      </c>
    </row>
    <row r="215" spans="1:11">
      <c r="A215" s="8" t="s">
        <v>1786</v>
      </c>
      <c r="B215" s="9" t="s">
        <v>1785</v>
      </c>
      <c r="C215" s="16">
        <v>746</v>
      </c>
      <c r="D215" s="17">
        <v>266</v>
      </c>
      <c r="E215" s="23">
        <v>102</v>
      </c>
      <c r="F215" s="31">
        <f t="shared" si="29"/>
        <v>38.345864661654133</v>
      </c>
      <c r="G215" s="18">
        <f t="shared" si="26"/>
        <v>480</v>
      </c>
      <c r="H215" s="32">
        <f t="shared" si="27"/>
        <v>0.35656836461126007</v>
      </c>
      <c r="I215" s="16">
        <v>1593</v>
      </c>
      <c r="J215" s="23">
        <v>683</v>
      </c>
      <c r="K215" s="31">
        <f t="shared" si="28"/>
        <v>42.875078468298803</v>
      </c>
    </row>
    <row r="216" spans="1:11">
      <c r="A216" s="8" t="s">
        <v>3402</v>
      </c>
      <c r="B216" s="11" t="s">
        <v>3401</v>
      </c>
      <c r="C216" s="16">
        <v>0</v>
      </c>
      <c r="D216" s="17">
        <v>1</v>
      </c>
      <c r="E216" s="23">
        <v>0</v>
      </c>
      <c r="F216" s="31">
        <f t="shared" si="29"/>
        <v>0</v>
      </c>
      <c r="G216" s="18">
        <f t="shared" si="26"/>
        <v>-1</v>
      </c>
      <c r="H216" s="32" t="str">
        <f t="shared" si="27"/>
        <v>max.deficyt</v>
      </c>
      <c r="I216" s="16">
        <v>0</v>
      </c>
      <c r="J216" s="23">
        <v>0</v>
      </c>
      <c r="K216" s="31" t="str">
        <f t="shared" si="28"/>
        <v>x</v>
      </c>
    </row>
    <row r="217" spans="1:11" ht="23.25">
      <c r="A217" s="8" t="s">
        <v>3400</v>
      </c>
      <c r="B217" s="11" t="s">
        <v>3399</v>
      </c>
      <c r="C217" s="16">
        <v>0</v>
      </c>
      <c r="D217" s="17">
        <v>0</v>
      </c>
      <c r="E217" s="23">
        <v>0</v>
      </c>
      <c r="F217" s="31" t="s">
        <v>5209</v>
      </c>
      <c r="G217" s="18">
        <f t="shared" si="26"/>
        <v>0</v>
      </c>
      <c r="H217" s="32" t="str">
        <f t="shared" si="27"/>
        <v>x</v>
      </c>
      <c r="I217" s="16">
        <v>0</v>
      </c>
      <c r="J217" s="23">
        <v>0</v>
      </c>
      <c r="K217" s="31" t="str">
        <f t="shared" si="28"/>
        <v>x</v>
      </c>
    </row>
    <row r="218" spans="1:11" ht="23.25">
      <c r="A218" s="8" t="s">
        <v>3398</v>
      </c>
      <c r="B218" s="11" t="s">
        <v>3397</v>
      </c>
      <c r="C218" s="16">
        <v>0</v>
      </c>
      <c r="D218" s="17">
        <v>0</v>
      </c>
      <c r="E218" s="23">
        <v>0</v>
      </c>
      <c r="F218" s="31" t="s">
        <v>5209</v>
      </c>
      <c r="G218" s="18">
        <f t="shared" si="26"/>
        <v>0</v>
      </c>
      <c r="H218" s="32" t="str">
        <f t="shared" si="27"/>
        <v>x</v>
      </c>
      <c r="I218" s="16">
        <v>0</v>
      </c>
      <c r="J218" s="23">
        <v>0</v>
      </c>
      <c r="K218" s="31" t="str">
        <f t="shared" si="28"/>
        <v>x</v>
      </c>
    </row>
    <row r="219" spans="1:11" ht="23.25">
      <c r="A219" s="8" t="s">
        <v>3396</v>
      </c>
      <c r="B219" s="11" t="s">
        <v>3395</v>
      </c>
      <c r="C219" s="16">
        <v>6</v>
      </c>
      <c r="D219" s="17">
        <v>0</v>
      </c>
      <c r="E219" s="23">
        <v>0</v>
      </c>
      <c r="F219" s="31" t="s">
        <v>5209</v>
      </c>
      <c r="G219" s="18">
        <f t="shared" si="26"/>
        <v>6</v>
      </c>
      <c r="H219" s="32" t="str">
        <f t="shared" si="27"/>
        <v>max.nadwyżka</v>
      </c>
      <c r="I219" s="16">
        <v>7</v>
      </c>
      <c r="J219" s="23">
        <v>1</v>
      </c>
      <c r="K219" s="31">
        <f t="shared" si="28"/>
        <v>14.285714285714285</v>
      </c>
    </row>
    <row r="220" spans="1:11" ht="23.25">
      <c r="A220" s="8" t="s">
        <v>3394</v>
      </c>
      <c r="B220" s="11" t="s">
        <v>3393</v>
      </c>
      <c r="C220" s="16">
        <v>0</v>
      </c>
      <c r="D220" s="17">
        <v>0</v>
      </c>
      <c r="E220" s="23">
        <v>0</v>
      </c>
      <c r="F220" s="31" t="s">
        <v>5209</v>
      </c>
      <c r="G220" s="18">
        <f t="shared" si="26"/>
        <v>0</v>
      </c>
      <c r="H220" s="32" t="str">
        <f t="shared" si="27"/>
        <v>x</v>
      </c>
      <c r="I220" s="16">
        <v>2</v>
      </c>
      <c r="J220" s="23">
        <v>1</v>
      </c>
      <c r="K220" s="31">
        <f t="shared" si="28"/>
        <v>50</v>
      </c>
    </row>
    <row r="221" spans="1:11" ht="23.25">
      <c r="A221" s="8" t="s">
        <v>3784</v>
      </c>
      <c r="B221" s="9" t="s">
        <v>3783</v>
      </c>
      <c r="C221" s="16">
        <v>1</v>
      </c>
      <c r="D221" s="17">
        <v>0</v>
      </c>
      <c r="E221" s="23">
        <v>0</v>
      </c>
      <c r="F221" s="31" t="s">
        <v>5209</v>
      </c>
      <c r="G221" s="18">
        <f t="shared" si="26"/>
        <v>1</v>
      </c>
      <c r="H221" s="32" t="str">
        <f t="shared" si="27"/>
        <v>max.nadwyżka</v>
      </c>
      <c r="I221" s="16">
        <v>1</v>
      </c>
      <c r="J221" s="23">
        <v>0</v>
      </c>
      <c r="K221" s="31">
        <f t="shared" si="28"/>
        <v>0</v>
      </c>
    </row>
    <row r="222" spans="1:11" ht="23.25">
      <c r="A222" s="8" t="s">
        <v>4764</v>
      </c>
      <c r="B222" s="9" t="s">
        <v>4763</v>
      </c>
      <c r="C222" s="16">
        <v>0</v>
      </c>
      <c r="D222" s="17">
        <v>0</v>
      </c>
      <c r="E222" s="23">
        <v>0</v>
      </c>
      <c r="F222" s="31" t="s">
        <v>5209</v>
      </c>
      <c r="G222" s="18">
        <f t="shared" si="26"/>
        <v>0</v>
      </c>
      <c r="H222" s="32" t="str">
        <f t="shared" si="27"/>
        <v>x</v>
      </c>
      <c r="I222" s="16">
        <v>0</v>
      </c>
      <c r="J222" s="23">
        <v>0</v>
      </c>
      <c r="K222" s="31" t="str">
        <f t="shared" si="28"/>
        <v>x</v>
      </c>
    </row>
    <row r="223" spans="1:11">
      <c r="A223" s="8" t="s">
        <v>4902</v>
      </c>
      <c r="B223" s="9" t="s">
        <v>4901</v>
      </c>
      <c r="C223" s="16">
        <v>14</v>
      </c>
      <c r="D223" s="17">
        <v>1</v>
      </c>
      <c r="E223" s="23">
        <v>0</v>
      </c>
      <c r="F223" s="31">
        <f>E223/D223*100</f>
        <v>0</v>
      </c>
      <c r="G223" s="18">
        <f t="shared" si="26"/>
        <v>13</v>
      </c>
      <c r="H223" s="32">
        <f t="shared" si="27"/>
        <v>7.1428571428571425E-2</v>
      </c>
      <c r="I223" s="16">
        <v>23</v>
      </c>
      <c r="J223" s="23">
        <v>6</v>
      </c>
      <c r="K223" s="31">
        <f t="shared" si="28"/>
        <v>26.086956521739129</v>
      </c>
    </row>
    <row r="224" spans="1:11" ht="23.25">
      <c r="A224" s="8" t="s">
        <v>4956</v>
      </c>
      <c r="B224" s="9" t="s">
        <v>4955</v>
      </c>
      <c r="C224" s="16">
        <v>54</v>
      </c>
      <c r="D224" s="17">
        <v>5</v>
      </c>
      <c r="E224" s="23">
        <v>1</v>
      </c>
      <c r="F224" s="31">
        <f>E224/D224*100</f>
        <v>20</v>
      </c>
      <c r="G224" s="18">
        <f t="shared" si="26"/>
        <v>49</v>
      </c>
      <c r="H224" s="32">
        <f t="shared" si="27"/>
        <v>9.2592592592592587E-2</v>
      </c>
      <c r="I224" s="16">
        <v>91</v>
      </c>
      <c r="J224" s="23">
        <v>30</v>
      </c>
      <c r="K224" s="29">
        <f t="shared" si="28"/>
        <v>32.967032967032964</v>
      </c>
    </row>
    <row r="225" spans="1:11" ht="23.25">
      <c r="A225" s="8" t="s">
        <v>4954</v>
      </c>
      <c r="B225" s="9" t="s">
        <v>4953</v>
      </c>
      <c r="C225" s="16">
        <v>5</v>
      </c>
      <c r="D225" s="17">
        <v>2</v>
      </c>
      <c r="E225" s="23">
        <v>0</v>
      </c>
      <c r="F225" s="31">
        <f>E225/D225*100</f>
        <v>0</v>
      </c>
      <c r="G225" s="18">
        <f t="shared" si="26"/>
        <v>3</v>
      </c>
      <c r="H225" s="32">
        <f t="shared" si="27"/>
        <v>0.4</v>
      </c>
      <c r="I225" s="16">
        <v>10</v>
      </c>
      <c r="J225" s="23">
        <v>5</v>
      </c>
      <c r="K225" s="29">
        <f t="shared" si="28"/>
        <v>50</v>
      </c>
    </row>
    <row r="226" spans="1:11">
      <c r="A226" s="8" t="s">
        <v>4952</v>
      </c>
      <c r="B226" s="9" t="s">
        <v>4951</v>
      </c>
      <c r="C226" s="16">
        <v>3</v>
      </c>
      <c r="D226" s="17">
        <v>0</v>
      </c>
      <c r="E226" s="23">
        <v>0</v>
      </c>
      <c r="F226" s="31" t="s">
        <v>5209</v>
      </c>
      <c r="G226" s="18">
        <f t="shared" si="26"/>
        <v>3</v>
      </c>
      <c r="H226" s="32" t="str">
        <f t="shared" si="27"/>
        <v>max.nadwyżka</v>
      </c>
      <c r="I226" s="16">
        <v>1</v>
      </c>
      <c r="J226" s="23">
        <v>0</v>
      </c>
      <c r="K226" s="29">
        <f t="shared" si="28"/>
        <v>0</v>
      </c>
    </row>
    <row r="227" spans="1:11" ht="23.25">
      <c r="A227" s="8" t="s">
        <v>4950</v>
      </c>
      <c r="B227" s="9" t="s">
        <v>4949</v>
      </c>
      <c r="C227" s="16">
        <v>10</v>
      </c>
      <c r="D227" s="17">
        <v>0</v>
      </c>
      <c r="E227" s="23">
        <v>0</v>
      </c>
      <c r="F227" s="31" t="s">
        <v>5209</v>
      </c>
      <c r="G227" s="18">
        <f t="shared" si="26"/>
        <v>10</v>
      </c>
      <c r="H227" s="32" t="str">
        <f t="shared" si="27"/>
        <v>max.nadwyżka</v>
      </c>
      <c r="I227" s="16">
        <v>11</v>
      </c>
      <c r="J227" s="23">
        <v>0</v>
      </c>
      <c r="K227" s="29">
        <f t="shared" si="28"/>
        <v>0</v>
      </c>
    </row>
    <row r="228" spans="1:11" ht="23.25">
      <c r="A228" s="8" t="s">
        <v>4948</v>
      </c>
      <c r="B228" s="9" t="s">
        <v>4947</v>
      </c>
      <c r="C228" s="16">
        <v>17</v>
      </c>
      <c r="D228" s="17">
        <v>3</v>
      </c>
      <c r="E228" s="23">
        <v>0</v>
      </c>
      <c r="F228" s="31">
        <f t="shared" ref="F228:F240" si="30">E228/D228*100</f>
        <v>0</v>
      </c>
      <c r="G228" s="18">
        <f t="shared" si="26"/>
        <v>14</v>
      </c>
      <c r="H228" s="32">
        <f t="shared" si="27"/>
        <v>0.17647058823529413</v>
      </c>
      <c r="I228" s="16">
        <v>23</v>
      </c>
      <c r="J228" s="23">
        <v>6</v>
      </c>
      <c r="K228" s="29">
        <f t="shared" si="28"/>
        <v>26.086956521739129</v>
      </c>
    </row>
    <row r="229" spans="1:11">
      <c r="A229" s="8" t="s">
        <v>4946</v>
      </c>
      <c r="B229" s="9" t="s">
        <v>4945</v>
      </c>
      <c r="C229" s="16">
        <v>65</v>
      </c>
      <c r="D229" s="17">
        <v>12</v>
      </c>
      <c r="E229" s="23">
        <v>0</v>
      </c>
      <c r="F229" s="31">
        <f t="shared" si="30"/>
        <v>0</v>
      </c>
      <c r="G229" s="18">
        <f t="shared" si="26"/>
        <v>53</v>
      </c>
      <c r="H229" s="32">
        <f t="shared" si="27"/>
        <v>0.18461538461538463</v>
      </c>
      <c r="I229" s="16">
        <v>86</v>
      </c>
      <c r="J229" s="23">
        <v>21</v>
      </c>
      <c r="K229" s="29">
        <f t="shared" si="28"/>
        <v>24.418604651162788</v>
      </c>
    </row>
    <row r="230" spans="1:11">
      <c r="A230" s="8" t="s">
        <v>4944</v>
      </c>
      <c r="B230" s="9" t="s">
        <v>4943</v>
      </c>
      <c r="C230" s="16">
        <v>124</v>
      </c>
      <c r="D230" s="17">
        <v>30</v>
      </c>
      <c r="E230" s="23">
        <v>0</v>
      </c>
      <c r="F230" s="31">
        <f t="shared" si="30"/>
        <v>0</v>
      </c>
      <c r="G230" s="18">
        <f t="shared" si="26"/>
        <v>94</v>
      </c>
      <c r="H230" s="32">
        <f t="shared" si="27"/>
        <v>0.24193548387096775</v>
      </c>
      <c r="I230" s="16">
        <v>224</v>
      </c>
      <c r="J230" s="23">
        <v>83</v>
      </c>
      <c r="K230" s="29">
        <f t="shared" si="28"/>
        <v>37.053571428571431</v>
      </c>
    </row>
    <row r="231" spans="1:11">
      <c r="A231" s="8" t="s">
        <v>4942</v>
      </c>
      <c r="B231" s="9" t="s">
        <v>4941</v>
      </c>
      <c r="C231" s="16">
        <v>187</v>
      </c>
      <c r="D231" s="17">
        <v>42</v>
      </c>
      <c r="E231" s="23">
        <v>3</v>
      </c>
      <c r="F231" s="31">
        <f t="shared" si="30"/>
        <v>7.1428571428571423</v>
      </c>
      <c r="G231" s="18">
        <f t="shared" si="26"/>
        <v>145</v>
      </c>
      <c r="H231" s="32">
        <f t="shared" si="27"/>
        <v>0.22459893048128343</v>
      </c>
      <c r="I231" s="16">
        <v>273</v>
      </c>
      <c r="J231" s="23">
        <v>78</v>
      </c>
      <c r="K231" s="29">
        <f t="shared" si="28"/>
        <v>28.571428571428569</v>
      </c>
    </row>
    <row r="232" spans="1:11">
      <c r="A232" s="8" t="s">
        <v>4940</v>
      </c>
      <c r="B232" s="9" t="s">
        <v>4939</v>
      </c>
      <c r="C232" s="16">
        <v>25</v>
      </c>
      <c r="D232" s="17">
        <v>4</v>
      </c>
      <c r="E232" s="23">
        <v>0</v>
      </c>
      <c r="F232" s="31">
        <f t="shared" si="30"/>
        <v>0</v>
      </c>
      <c r="G232" s="18">
        <f t="shared" si="26"/>
        <v>21</v>
      </c>
      <c r="H232" s="32">
        <f t="shared" si="27"/>
        <v>0.16</v>
      </c>
      <c r="I232" s="16">
        <v>34</v>
      </c>
      <c r="J232" s="23">
        <v>7</v>
      </c>
      <c r="K232" s="29">
        <f t="shared" si="28"/>
        <v>20.588235294117645</v>
      </c>
    </row>
    <row r="233" spans="1:11">
      <c r="A233" s="8" t="s">
        <v>4938</v>
      </c>
      <c r="B233" s="9" t="s">
        <v>4937</v>
      </c>
      <c r="C233" s="16">
        <v>66</v>
      </c>
      <c r="D233" s="17">
        <v>5</v>
      </c>
      <c r="E233" s="23">
        <v>0</v>
      </c>
      <c r="F233" s="31">
        <f t="shared" si="30"/>
        <v>0</v>
      </c>
      <c r="G233" s="18">
        <f t="shared" si="26"/>
        <v>61</v>
      </c>
      <c r="H233" s="32">
        <f t="shared" si="27"/>
        <v>7.575757575757576E-2</v>
      </c>
      <c r="I233" s="16">
        <v>83</v>
      </c>
      <c r="J233" s="23">
        <v>15</v>
      </c>
      <c r="K233" s="29">
        <f t="shared" si="28"/>
        <v>18.072289156626507</v>
      </c>
    </row>
    <row r="234" spans="1:11">
      <c r="A234" s="8" t="s">
        <v>4936</v>
      </c>
      <c r="B234" s="9" t="s">
        <v>4935</v>
      </c>
      <c r="C234" s="16">
        <v>36</v>
      </c>
      <c r="D234" s="17">
        <v>4</v>
      </c>
      <c r="E234" s="23">
        <v>1</v>
      </c>
      <c r="F234" s="31">
        <f t="shared" si="30"/>
        <v>25</v>
      </c>
      <c r="G234" s="18">
        <f t="shared" si="26"/>
        <v>32</v>
      </c>
      <c r="H234" s="32">
        <f t="shared" si="27"/>
        <v>0.1111111111111111</v>
      </c>
      <c r="I234" s="16">
        <v>40</v>
      </c>
      <c r="J234" s="23">
        <v>10</v>
      </c>
      <c r="K234" s="29">
        <f t="shared" si="28"/>
        <v>25</v>
      </c>
    </row>
    <row r="235" spans="1:11">
      <c r="A235" s="8" t="s">
        <v>4934</v>
      </c>
      <c r="B235" s="9" t="s">
        <v>4933</v>
      </c>
      <c r="C235" s="16">
        <v>58</v>
      </c>
      <c r="D235" s="17">
        <v>21</v>
      </c>
      <c r="E235" s="23">
        <v>0</v>
      </c>
      <c r="F235" s="31">
        <f t="shared" si="30"/>
        <v>0</v>
      </c>
      <c r="G235" s="18">
        <f t="shared" si="26"/>
        <v>37</v>
      </c>
      <c r="H235" s="32">
        <f t="shared" si="27"/>
        <v>0.36206896551724138</v>
      </c>
      <c r="I235" s="16">
        <v>91</v>
      </c>
      <c r="J235" s="23">
        <v>27</v>
      </c>
      <c r="K235" s="29">
        <f t="shared" si="28"/>
        <v>29.670329670329672</v>
      </c>
    </row>
    <row r="236" spans="1:11">
      <c r="A236" s="8" t="s">
        <v>4932</v>
      </c>
      <c r="B236" s="9" t="s">
        <v>4931</v>
      </c>
      <c r="C236" s="16">
        <v>13</v>
      </c>
      <c r="D236" s="17">
        <v>6</v>
      </c>
      <c r="E236" s="23">
        <v>0</v>
      </c>
      <c r="F236" s="31">
        <f t="shared" si="30"/>
        <v>0</v>
      </c>
      <c r="G236" s="18">
        <f t="shared" si="26"/>
        <v>7</v>
      </c>
      <c r="H236" s="32">
        <f t="shared" si="27"/>
        <v>0.46153846153846156</v>
      </c>
      <c r="I236" s="16">
        <v>17</v>
      </c>
      <c r="J236" s="23">
        <v>3</v>
      </c>
      <c r="K236" s="29">
        <f t="shared" si="28"/>
        <v>17.647058823529413</v>
      </c>
    </row>
    <row r="237" spans="1:11">
      <c r="A237" s="8" t="s">
        <v>4930</v>
      </c>
      <c r="B237" s="9" t="s">
        <v>4929</v>
      </c>
      <c r="C237" s="16">
        <v>92</v>
      </c>
      <c r="D237" s="17">
        <v>33</v>
      </c>
      <c r="E237" s="23">
        <v>1</v>
      </c>
      <c r="F237" s="31">
        <f t="shared" si="30"/>
        <v>3.0303030303030303</v>
      </c>
      <c r="G237" s="18">
        <f t="shared" si="26"/>
        <v>59</v>
      </c>
      <c r="H237" s="32">
        <f t="shared" si="27"/>
        <v>0.35869565217391303</v>
      </c>
      <c r="I237" s="16">
        <v>118</v>
      </c>
      <c r="J237" s="23">
        <v>23</v>
      </c>
      <c r="K237" s="29">
        <f t="shared" si="28"/>
        <v>19.491525423728813</v>
      </c>
    </row>
    <row r="238" spans="1:11">
      <c r="A238" s="8" t="s">
        <v>4782</v>
      </c>
      <c r="B238" s="9" t="s">
        <v>4781</v>
      </c>
      <c r="C238" s="16">
        <v>21</v>
      </c>
      <c r="D238" s="17">
        <v>33</v>
      </c>
      <c r="E238" s="23">
        <v>1</v>
      </c>
      <c r="F238" s="31">
        <f t="shared" si="30"/>
        <v>3.0303030303030303</v>
      </c>
      <c r="G238" s="18">
        <f t="shared" si="26"/>
        <v>-12</v>
      </c>
      <c r="H238" s="32">
        <f t="shared" si="27"/>
        <v>1.5714285714285714</v>
      </c>
      <c r="I238" s="16">
        <v>37</v>
      </c>
      <c r="J238" s="23">
        <v>8</v>
      </c>
      <c r="K238" s="31">
        <f t="shared" si="28"/>
        <v>21.621621621621621</v>
      </c>
    </row>
    <row r="239" spans="1:11">
      <c r="A239" s="8" t="s">
        <v>4928</v>
      </c>
      <c r="B239" s="9" t="s">
        <v>4927</v>
      </c>
      <c r="C239" s="16">
        <v>83</v>
      </c>
      <c r="D239" s="17">
        <v>20</v>
      </c>
      <c r="E239" s="23">
        <v>3</v>
      </c>
      <c r="F239" s="31">
        <f t="shared" si="30"/>
        <v>15</v>
      </c>
      <c r="G239" s="18">
        <f t="shared" si="26"/>
        <v>63</v>
      </c>
      <c r="H239" s="32">
        <f t="shared" si="27"/>
        <v>0.24096385542168675</v>
      </c>
      <c r="I239" s="16">
        <v>92</v>
      </c>
      <c r="J239" s="23">
        <v>22</v>
      </c>
      <c r="K239" s="29">
        <f t="shared" si="28"/>
        <v>23.913043478260871</v>
      </c>
    </row>
    <row r="240" spans="1:11">
      <c r="A240" s="8" t="s">
        <v>4926</v>
      </c>
      <c r="B240" s="9" t="s">
        <v>4925</v>
      </c>
      <c r="C240" s="16">
        <v>224</v>
      </c>
      <c r="D240" s="17">
        <v>23</v>
      </c>
      <c r="E240" s="23">
        <v>1</v>
      </c>
      <c r="F240" s="31">
        <f t="shared" si="30"/>
        <v>4.3478260869565215</v>
      </c>
      <c r="G240" s="18">
        <f t="shared" si="26"/>
        <v>201</v>
      </c>
      <c r="H240" s="32">
        <f t="shared" si="27"/>
        <v>0.10267857142857142</v>
      </c>
      <c r="I240" s="16">
        <v>445</v>
      </c>
      <c r="J240" s="23">
        <v>184</v>
      </c>
      <c r="K240" s="29">
        <f t="shared" si="28"/>
        <v>41.348314606741567</v>
      </c>
    </row>
    <row r="241" spans="1:11" ht="23.25">
      <c r="A241" s="8" t="s">
        <v>4762</v>
      </c>
      <c r="B241" s="9" t="s">
        <v>4761</v>
      </c>
      <c r="C241" s="16">
        <v>1</v>
      </c>
      <c r="D241" s="17">
        <v>0</v>
      </c>
      <c r="E241" s="23">
        <v>0</v>
      </c>
      <c r="F241" s="31" t="s">
        <v>5209</v>
      </c>
      <c r="G241" s="18">
        <f t="shared" si="26"/>
        <v>1</v>
      </c>
      <c r="H241" s="32" t="str">
        <f t="shared" si="27"/>
        <v>max.nadwyżka</v>
      </c>
      <c r="I241" s="16">
        <v>2</v>
      </c>
      <c r="J241" s="23">
        <v>0</v>
      </c>
      <c r="K241" s="31">
        <f t="shared" si="28"/>
        <v>0</v>
      </c>
    </row>
    <row r="242" spans="1:11">
      <c r="A242" s="8" t="s">
        <v>3316</v>
      </c>
      <c r="B242" s="9" t="s">
        <v>3315</v>
      </c>
      <c r="C242" s="16">
        <v>7</v>
      </c>
      <c r="D242" s="17">
        <v>0</v>
      </c>
      <c r="E242" s="23">
        <v>0</v>
      </c>
      <c r="F242" s="31" t="s">
        <v>5209</v>
      </c>
      <c r="G242" s="18">
        <f t="shared" si="26"/>
        <v>7</v>
      </c>
      <c r="H242" s="32" t="str">
        <f t="shared" si="27"/>
        <v>max.nadwyżka</v>
      </c>
      <c r="I242" s="16">
        <v>5</v>
      </c>
      <c r="J242" s="23">
        <v>2</v>
      </c>
      <c r="K242" s="31">
        <f t="shared" si="28"/>
        <v>40</v>
      </c>
    </row>
    <row r="243" spans="1:11">
      <c r="A243" s="8" t="s">
        <v>2842</v>
      </c>
      <c r="B243" s="9" t="s">
        <v>2841</v>
      </c>
      <c r="C243" s="16">
        <v>4</v>
      </c>
      <c r="D243" s="17">
        <v>0</v>
      </c>
      <c r="E243" s="23">
        <v>0</v>
      </c>
      <c r="F243" s="31" t="s">
        <v>5209</v>
      </c>
      <c r="G243" s="18">
        <f t="shared" si="26"/>
        <v>4</v>
      </c>
      <c r="H243" s="32" t="str">
        <f t="shared" si="27"/>
        <v>max.nadwyżka</v>
      </c>
      <c r="I243" s="16">
        <v>8</v>
      </c>
      <c r="J243" s="23">
        <v>2</v>
      </c>
      <c r="K243" s="31">
        <f t="shared" si="28"/>
        <v>25</v>
      </c>
    </row>
    <row r="244" spans="1:11">
      <c r="A244" s="8" t="s">
        <v>2210</v>
      </c>
      <c r="B244" s="9" t="s">
        <v>2209</v>
      </c>
      <c r="C244" s="16">
        <v>49</v>
      </c>
      <c r="D244" s="17">
        <v>37</v>
      </c>
      <c r="E244" s="23">
        <v>17</v>
      </c>
      <c r="F244" s="31">
        <f>E244/D244*100</f>
        <v>45.945945945945951</v>
      </c>
      <c r="G244" s="18">
        <f t="shared" si="26"/>
        <v>12</v>
      </c>
      <c r="H244" s="32">
        <f t="shared" si="27"/>
        <v>0.75510204081632648</v>
      </c>
      <c r="I244" s="16">
        <v>76</v>
      </c>
      <c r="J244" s="23">
        <v>28</v>
      </c>
      <c r="K244" s="31">
        <f t="shared" si="28"/>
        <v>36.84210526315789</v>
      </c>
    </row>
    <row r="245" spans="1:11">
      <c r="A245" s="8" t="s">
        <v>339</v>
      </c>
      <c r="B245" s="9" t="s">
        <v>338</v>
      </c>
      <c r="C245" s="16">
        <v>1</v>
      </c>
      <c r="D245" s="17">
        <v>0</v>
      </c>
      <c r="E245" s="23">
        <v>0</v>
      </c>
      <c r="F245" s="31" t="s">
        <v>5209</v>
      </c>
      <c r="G245" s="18">
        <f t="shared" si="26"/>
        <v>1</v>
      </c>
      <c r="H245" s="32" t="str">
        <f t="shared" si="27"/>
        <v>max.nadwyżka</v>
      </c>
      <c r="I245" s="16">
        <v>2</v>
      </c>
      <c r="J245" s="23">
        <v>1</v>
      </c>
      <c r="K245" s="31">
        <f t="shared" si="28"/>
        <v>50</v>
      </c>
    </row>
    <row r="246" spans="1:11" ht="23.25">
      <c r="A246" s="8" t="s">
        <v>2208</v>
      </c>
      <c r="B246" s="9" t="s">
        <v>2207</v>
      </c>
      <c r="C246" s="16">
        <v>234</v>
      </c>
      <c r="D246" s="17">
        <v>95</v>
      </c>
      <c r="E246" s="23">
        <v>42</v>
      </c>
      <c r="F246" s="31">
        <f>E246/D246*100</f>
        <v>44.210526315789473</v>
      </c>
      <c r="G246" s="18">
        <f t="shared" si="26"/>
        <v>139</v>
      </c>
      <c r="H246" s="32">
        <f t="shared" si="27"/>
        <v>0.40598290598290598</v>
      </c>
      <c r="I246" s="16">
        <v>465</v>
      </c>
      <c r="J246" s="23">
        <v>217</v>
      </c>
      <c r="K246" s="31">
        <f t="shared" si="28"/>
        <v>46.666666666666664</v>
      </c>
    </row>
    <row r="247" spans="1:11">
      <c r="A247" s="8" t="s">
        <v>61</v>
      </c>
      <c r="B247" s="9" t="s">
        <v>60</v>
      </c>
      <c r="C247" s="16">
        <v>153</v>
      </c>
      <c r="D247" s="17">
        <v>153</v>
      </c>
      <c r="E247" s="23">
        <v>4</v>
      </c>
      <c r="F247" s="31">
        <f>E247/D247*100</f>
        <v>2.6143790849673203</v>
      </c>
      <c r="G247" s="18">
        <f t="shared" si="26"/>
        <v>0</v>
      </c>
      <c r="H247" s="32">
        <f t="shared" si="27"/>
        <v>1</v>
      </c>
      <c r="I247" s="16">
        <v>146</v>
      </c>
      <c r="J247" s="23">
        <v>23</v>
      </c>
      <c r="K247" s="31">
        <f t="shared" si="28"/>
        <v>15.753424657534246</v>
      </c>
    </row>
    <row r="248" spans="1:11">
      <c r="A248" s="8" t="s">
        <v>337</v>
      </c>
      <c r="B248" s="9" t="s">
        <v>336</v>
      </c>
      <c r="C248" s="16">
        <v>0</v>
      </c>
      <c r="D248" s="17">
        <v>0</v>
      </c>
      <c r="E248" s="23">
        <v>0</v>
      </c>
      <c r="F248" s="31" t="s">
        <v>5209</v>
      </c>
      <c r="G248" s="18">
        <f t="shared" si="26"/>
        <v>0</v>
      </c>
      <c r="H248" s="32" t="str">
        <f t="shared" si="27"/>
        <v>x</v>
      </c>
      <c r="I248" s="16">
        <v>3</v>
      </c>
      <c r="J248" s="23">
        <v>0</v>
      </c>
      <c r="K248" s="31">
        <f t="shared" si="28"/>
        <v>0</v>
      </c>
    </row>
    <row r="249" spans="1:11">
      <c r="A249" s="8" t="s">
        <v>335</v>
      </c>
      <c r="B249" s="9" t="s">
        <v>334</v>
      </c>
      <c r="C249" s="16">
        <v>110</v>
      </c>
      <c r="D249" s="17">
        <v>33</v>
      </c>
      <c r="E249" s="23">
        <v>0</v>
      </c>
      <c r="F249" s="31">
        <f>E249/D249*100</f>
        <v>0</v>
      </c>
      <c r="G249" s="18">
        <f t="shared" si="26"/>
        <v>77</v>
      </c>
      <c r="H249" s="32">
        <f t="shared" si="27"/>
        <v>0.3</v>
      </c>
      <c r="I249" s="16">
        <v>209</v>
      </c>
      <c r="J249" s="23">
        <v>86</v>
      </c>
      <c r="K249" s="31">
        <f t="shared" si="28"/>
        <v>41.148325358851672</v>
      </c>
    </row>
    <row r="250" spans="1:11">
      <c r="A250" s="8" t="s">
        <v>4780</v>
      </c>
      <c r="B250" s="9" t="s">
        <v>4779</v>
      </c>
      <c r="C250" s="16">
        <v>2</v>
      </c>
      <c r="D250" s="17">
        <v>0</v>
      </c>
      <c r="E250" s="23">
        <v>0</v>
      </c>
      <c r="F250" s="31" t="s">
        <v>5209</v>
      </c>
      <c r="G250" s="18">
        <f t="shared" si="26"/>
        <v>2</v>
      </c>
      <c r="H250" s="32" t="str">
        <f t="shared" si="27"/>
        <v>max.nadwyżka</v>
      </c>
      <c r="I250" s="16">
        <v>1</v>
      </c>
      <c r="J250" s="23">
        <v>0</v>
      </c>
      <c r="K250" s="31">
        <f t="shared" si="28"/>
        <v>0</v>
      </c>
    </row>
    <row r="251" spans="1:11">
      <c r="A251" s="8" t="s">
        <v>3376</v>
      </c>
      <c r="B251" s="9" t="s">
        <v>3375</v>
      </c>
      <c r="C251" s="16">
        <v>1094</v>
      </c>
      <c r="D251" s="17">
        <v>225</v>
      </c>
      <c r="E251" s="23">
        <v>178</v>
      </c>
      <c r="F251" s="31">
        <f t="shared" ref="F251:F256" si="31">E251/D251*100</f>
        <v>79.111111111111114</v>
      </c>
      <c r="G251" s="18">
        <f t="shared" si="26"/>
        <v>869</v>
      </c>
      <c r="H251" s="32">
        <f t="shared" si="27"/>
        <v>0.20566727605118831</v>
      </c>
      <c r="I251" s="16">
        <v>1298</v>
      </c>
      <c r="J251" s="23">
        <v>276</v>
      </c>
      <c r="K251" s="31">
        <f t="shared" si="28"/>
        <v>21.263482280431433</v>
      </c>
    </row>
    <row r="252" spans="1:11">
      <c r="A252" s="8" t="s">
        <v>1298</v>
      </c>
      <c r="B252" s="9" t="s">
        <v>1297</v>
      </c>
      <c r="C252" s="16">
        <v>1374</v>
      </c>
      <c r="D252" s="17">
        <v>74</v>
      </c>
      <c r="E252" s="23">
        <v>34</v>
      </c>
      <c r="F252" s="31">
        <f t="shared" si="31"/>
        <v>45.945945945945951</v>
      </c>
      <c r="G252" s="18">
        <f t="shared" si="26"/>
        <v>1300</v>
      </c>
      <c r="H252" s="32">
        <f t="shared" si="27"/>
        <v>5.3857350800582245E-2</v>
      </c>
      <c r="I252" s="16">
        <v>3150</v>
      </c>
      <c r="J252" s="23">
        <v>1439</v>
      </c>
      <c r="K252" s="31">
        <f t="shared" si="28"/>
        <v>45.682539682539684</v>
      </c>
    </row>
    <row r="253" spans="1:11">
      <c r="A253" s="8" t="s">
        <v>33</v>
      </c>
      <c r="B253" s="9" t="s">
        <v>32</v>
      </c>
      <c r="C253" s="16">
        <v>20</v>
      </c>
      <c r="D253" s="17">
        <v>12</v>
      </c>
      <c r="E253" s="23">
        <v>0</v>
      </c>
      <c r="F253" s="31">
        <f t="shared" si="31"/>
        <v>0</v>
      </c>
      <c r="G253" s="18">
        <f t="shared" si="26"/>
        <v>8</v>
      </c>
      <c r="H253" s="32">
        <f t="shared" si="27"/>
        <v>0.6</v>
      </c>
      <c r="I253" s="16">
        <v>43</v>
      </c>
      <c r="J253" s="23">
        <v>20</v>
      </c>
      <c r="K253" s="31">
        <f t="shared" si="28"/>
        <v>46.511627906976742</v>
      </c>
    </row>
    <row r="254" spans="1:11">
      <c r="A254" s="8" t="s">
        <v>2519</v>
      </c>
      <c r="B254" s="9" t="s">
        <v>2518</v>
      </c>
      <c r="C254" s="16">
        <v>1</v>
      </c>
      <c r="D254" s="17">
        <v>1</v>
      </c>
      <c r="E254" s="23">
        <v>1</v>
      </c>
      <c r="F254" s="31">
        <f t="shared" si="31"/>
        <v>100</v>
      </c>
      <c r="G254" s="18">
        <f t="shared" si="26"/>
        <v>0</v>
      </c>
      <c r="H254" s="32">
        <f t="shared" si="27"/>
        <v>1</v>
      </c>
      <c r="I254" s="16">
        <v>6</v>
      </c>
      <c r="J254" s="23">
        <v>3</v>
      </c>
      <c r="K254" s="31">
        <f t="shared" si="28"/>
        <v>50</v>
      </c>
    </row>
    <row r="255" spans="1:11">
      <c r="A255" s="8" t="s">
        <v>2778</v>
      </c>
      <c r="B255" s="9" t="s">
        <v>2777</v>
      </c>
      <c r="C255" s="16">
        <v>0</v>
      </c>
      <c r="D255" s="17">
        <v>5</v>
      </c>
      <c r="E255" s="23">
        <v>5</v>
      </c>
      <c r="F255" s="31">
        <f t="shared" si="31"/>
        <v>100</v>
      </c>
      <c r="G255" s="18">
        <f t="shared" si="26"/>
        <v>-5</v>
      </c>
      <c r="H255" s="32" t="str">
        <f t="shared" si="27"/>
        <v>max.deficyt</v>
      </c>
      <c r="I255" s="16">
        <v>0</v>
      </c>
      <c r="J255" s="23">
        <v>0</v>
      </c>
      <c r="K255" s="31" t="str">
        <f t="shared" si="28"/>
        <v>x</v>
      </c>
    </row>
    <row r="256" spans="1:11" ht="23.25">
      <c r="A256" s="8" t="s">
        <v>3388</v>
      </c>
      <c r="B256" s="9" t="s">
        <v>3387</v>
      </c>
      <c r="C256" s="16">
        <v>10</v>
      </c>
      <c r="D256" s="17">
        <v>2</v>
      </c>
      <c r="E256" s="23">
        <v>2</v>
      </c>
      <c r="F256" s="31">
        <f t="shared" si="31"/>
        <v>100</v>
      </c>
      <c r="G256" s="18">
        <f t="shared" si="26"/>
        <v>8</v>
      </c>
      <c r="H256" s="32">
        <f t="shared" si="27"/>
        <v>0.2</v>
      </c>
      <c r="I256" s="16">
        <v>17</v>
      </c>
      <c r="J256" s="23">
        <v>4</v>
      </c>
      <c r="K256" s="31">
        <f t="shared" si="28"/>
        <v>23.52941176470588</v>
      </c>
    </row>
    <row r="257" spans="1:11">
      <c r="A257" s="8" t="s">
        <v>1526</v>
      </c>
      <c r="B257" s="9" t="s">
        <v>1525</v>
      </c>
      <c r="C257" s="16">
        <v>0</v>
      </c>
      <c r="D257" s="17">
        <v>0</v>
      </c>
      <c r="E257" s="23">
        <v>0</v>
      </c>
      <c r="F257" s="31" t="s">
        <v>5209</v>
      </c>
      <c r="G257" s="18">
        <f t="shared" si="26"/>
        <v>0</v>
      </c>
      <c r="H257" s="32" t="str">
        <f t="shared" si="27"/>
        <v>x</v>
      </c>
      <c r="I257" s="16">
        <v>0</v>
      </c>
      <c r="J257" s="23">
        <v>0</v>
      </c>
      <c r="K257" s="31" t="str">
        <f t="shared" si="28"/>
        <v>x</v>
      </c>
    </row>
    <row r="258" spans="1:11">
      <c r="A258" s="8" t="s">
        <v>3782</v>
      </c>
      <c r="B258" s="9" t="s">
        <v>3781</v>
      </c>
      <c r="C258" s="16">
        <v>0</v>
      </c>
      <c r="D258" s="17">
        <v>0</v>
      </c>
      <c r="E258" s="23">
        <v>0</v>
      </c>
      <c r="F258" s="31" t="s">
        <v>5209</v>
      </c>
      <c r="G258" s="18">
        <f t="shared" si="26"/>
        <v>0</v>
      </c>
      <c r="H258" s="32" t="str">
        <f t="shared" si="27"/>
        <v>x</v>
      </c>
      <c r="I258" s="16">
        <v>0</v>
      </c>
      <c r="J258" s="23">
        <v>0</v>
      </c>
      <c r="K258" s="31" t="str">
        <f t="shared" si="28"/>
        <v>x</v>
      </c>
    </row>
    <row r="259" spans="1:11" ht="45.75">
      <c r="A259" s="8" t="s">
        <v>3780</v>
      </c>
      <c r="B259" s="9" t="s">
        <v>3779</v>
      </c>
      <c r="C259" s="16">
        <v>6</v>
      </c>
      <c r="D259" s="17">
        <v>0</v>
      </c>
      <c r="E259" s="23">
        <v>0</v>
      </c>
      <c r="F259" s="31" t="s">
        <v>5209</v>
      </c>
      <c r="G259" s="18">
        <f t="shared" si="26"/>
        <v>6</v>
      </c>
      <c r="H259" s="32" t="str">
        <f t="shared" si="27"/>
        <v>max.nadwyżka</v>
      </c>
      <c r="I259" s="16">
        <v>6</v>
      </c>
      <c r="J259" s="23">
        <v>1</v>
      </c>
      <c r="K259" s="31">
        <f t="shared" si="28"/>
        <v>16.666666666666664</v>
      </c>
    </row>
    <row r="260" spans="1:11">
      <c r="A260" s="8" t="s">
        <v>4598</v>
      </c>
      <c r="B260" s="9" t="s">
        <v>4597</v>
      </c>
      <c r="C260" s="16">
        <v>57</v>
      </c>
      <c r="D260" s="17">
        <v>2</v>
      </c>
      <c r="E260" s="23">
        <v>2</v>
      </c>
      <c r="F260" s="31">
        <f>E260/D260*100</f>
        <v>100</v>
      </c>
      <c r="G260" s="18">
        <f t="shared" si="26"/>
        <v>55</v>
      </c>
      <c r="H260" s="32">
        <f t="shared" si="27"/>
        <v>3.5087719298245612E-2</v>
      </c>
      <c r="I260" s="16">
        <v>85</v>
      </c>
      <c r="J260" s="23">
        <v>19</v>
      </c>
      <c r="K260" s="31">
        <f t="shared" si="28"/>
        <v>22.352941176470591</v>
      </c>
    </row>
    <row r="261" spans="1:11">
      <c r="A261" s="8" t="s">
        <v>3462</v>
      </c>
      <c r="B261" s="9" t="s">
        <v>3461</v>
      </c>
      <c r="C261" s="16">
        <v>64</v>
      </c>
      <c r="D261" s="17">
        <v>0</v>
      </c>
      <c r="E261" s="23">
        <v>0</v>
      </c>
      <c r="F261" s="31" t="s">
        <v>5209</v>
      </c>
      <c r="G261" s="18">
        <f t="shared" si="26"/>
        <v>64</v>
      </c>
      <c r="H261" s="32" t="str">
        <f t="shared" si="27"/>
        <v>max.nadwyżka</v>
      </c>
      <c r="I261" s="16">
        <v>75</v>
      </c>
      <c r="J261" s="23">
        <v>14</v>
      </c>
      <c r="K261" s="31">
        <f t="shared" si="28"/>
        <v>18.666666666666668</v>
      </c>
    </row>
    <row r="262" spans="1:11">
      <c r="A262" s="8" t="s">
        <v>3460</v>
      </c>
      <c r="B262" s="9" t="s">
        <v>3459</v>
      </c>
      <c r="C262" s="16">
        <v>10143</v>
      </c>
      <c r="D262" s="17">
        <v>161</v>
      </c>
      <c r="E262" s="23">
        <v>90</v>
      </c>
      <c r="F262" s="31">
        <f t="shared" ref="F262:F268" si="32">E262/D262*100</f>
        <v>55.900621118012417</v>
      </c>
      <c r="G262" s="18">
        <f t="shared" si="26"/>
        <v>9982</v>
      </c>
      <c r="H262" s="32">
        <f t="shared" si="27"/>
        <v>1.5873015873015872E-2</v>
      </c>
      <c r="I262" s="16">
        <v>15851</v>
      </c>
      <c r="J262" s="23">
        <v>5044</v>
      </c>
      <c r="K262" s="31">
        <f t="shared" si="28"/>
        <v>31.821336193300109</v>
      </c>
    </row>
    <row r="263" spans="1:11">
      <c r="A263" s="8" t="s">
        <v>2198</v>
      </c>
      <c r="B263" s="9" t="s">
        <v>2197</v>
      </c>
      <c r="C263" s="16">
        <v>516</v>
      </c>
      <c r="D263" s="17">
        <v>69</v>
      </c>
      <c r="E263" s="23">
        <v>39</v>
      </c>
      <c r="F263" s="31">
        <f t="shared" si="32"/>
        <v>56.521739130434781</v>
      </c>
      <c r="G263" s="18">
        <f t="shared" si="26"/>
        <v>447</v>
      </c>
      <c r="H263" s="32">
        <f t="shared" si="27"/>
        <v>0.13372093023255813</v>
      </c>
      <c r="I263" s="16">
        <v>785</v>
      </c>
      <c r="J263" s="23">
        <v>272</v>
      </c>
      <c r="K263" s="31">
        <f t="shared" si="28"/>
        <v>34.64968152866242</v>
      </c>
    </row>
    <row r="264" spans="1:11" ht="23.25">
      <c r="A264" s="8" t="s">
        <v>1977</v>
      </c>
      <c r="B264" s="9" t="s">
        <v>1976</v>
      </c>
      <c r="C264" s="16">
        <v>130</v>
      </c>
      <c r="D264" s="17">
        <v>136</v>
      </c>
      <c r="E264" s="23">
        <v>106</v>
      </c>
      <c r="F264" s="31">
        <f t="shared" si="32"/>
        <v>77.941176470588232</v>
      </c>
      <c r="G264" s="18">
        <f t="shared" si="26"/>
        <v>-6</v>
      </c>
      <c r="H264" s="32">
        <f t="shared" si="27"/>
        <v>1.0461538461538462</v>
      </c>
      <c r="I264" s="16">
        <v>245</v>
      </c>
      <c r="J264" s="23">
        <v>113</v>
      </c>
      <c r="K264" s="31">
        <f t="shared" si="28"/>
        <v>46.122448979591837</v>
      </c>
    </row>
    <row r="265" spans="1:11" ht="23.25">
      <c r="A265" s="8" t="s">
        <v>1987</v>
      </c>
      <c r="B265" s="9" t="s">
        <v>1986</v>
      </c>
      <c r="C265" s="16">
        <v>22</v>
      </c>
      <c r="D265" s="17">
        <v>24</v>
      </c>
      <c r="E265" s="23">
        <v>12</v>
      </c>
      <c r="F265" s="31">
        <f t="shared" si="32"/>
        <v>50</v>
      </c>
      <c r="G265" s="18">
        <f t="shared" si="26"/>
        <v>-2</v>
      </c>
      <c r="H265" s="32">
        <f t="shared" si="27"/>
        <v>1.0909090909090908</v>
      </c>
      <c r="I265" s="16">
        <v>21</v>
      </c>
      <c r="J265" s="23">
        <v>2</v>
      </c>
      <c r="K265" s="31">
        <f t="shared" si="28"/>
        <v>9.5238095238095237</v>
      </c>
    </row>
    <row r="266" spans="1:11">
      <c r="A266" s="8" t="s">
        <v>2222</v>
      </c>
      <c r="B266" s="9" t="s">
        <v>2221</v>
      </c>
      <c r="C266" s="16">
        <v>39</v>
      </c>
      <c r="D266" s="17">
        <v>15</v>
      </c>
      <c r="E266" s="23">
        <v>9</v>
      </c>
      <c r="F266" s="31">
        <f t="shared" si="32"/>
        <v>60</v>
      </c>
      <c r="G266" s="18">
        <f t="shared" si="26"/>
        <v>24</v>
      </c>
      <c r="H266" s="32">
        <f t="shared" si="27"/>
        <v>0.38461538461538464</v>
      </c>
      <c r="I266" s="16">
        <v>81</v>
      </c>
      <c r="J266" s="23">
        <v>35</v>
      </c>
      <c r="K266" s="31">
        <f t="shared" si="28"/>
        <v>43.209876543209873</v>
      </c>
    </row>
    <row r="267" spans="1:11">
      <c r="A267" s="8" t="s">
        <v>2206</v>
      </c>
      <c r="B267" s="9" t="s">
        <v>2205</v>
      </c>
      <c r="C267" s="16">
        <v>228</v>
      </c>
      <c r="D267" s="17">
        <v>30</v>
      </c>
      <c r="E267" s="23">
        <v>23</v>
      </c>
      <c r="F267" s="31">
        <f t="shared" si="32"/>
        <v>76.666666666666671</v>
      </c>
      <c r="G267" s="18">
        <f t="shared" si="26"/>
        <v>198</v>
      </c>
      <c r="H267" s="32">
        <f t="shared" si="27"/>
        <v>0.13157894736842105</v>
      </c>
      <c r="I267" s="16">
        <v>475</v>
      </c>
      <c r="J267" s="23">
        <v>200</v>
      </c>
      <c r="K267" s="31">
        <f t="shared" si="28"/>
        <v>42.105263157894733</v>
      </c>
    </row>
    <row r="268" spans="1:11" ht="23.25">
      <c r="A268" s="8" t="s">
        <v>1995</v>
      </c>
      <c r="B268" s="9" t="s">
        <v>1994</v>
      </c>
      <c r="C268" s="16">
        <v>52</v>
      </c>
      <c r="D268" s="17">
        <v>115</v>
      </c>
      <c r="E268" s="23">
        <v>82</v>
      </c>
      <c r="F268" s="31">
        <f t="shared" si="32"/>
        <v>71.304347826086953</v>
      </c>
      <c r="G268" s="18">
        <f t="shared" ref="G268:G331" si="33">C268-D268</f>
        <v>-63</v>
      </c>
      <c r="H268" s="32">
        <f t="shared" ref="H268:H331" si="34">IF(AND(C268=0,D268=0),"x",IF(C268=0,"max.deficyt",IF(D268=0,"max.nadwyżka",D268/C268)))</f>
        <v>2.2115384615384617</v>
      </c>
      <c r="I268" s="16">
        <v>68</v>
      </c>
      <c r="J268" s="23">
        <v>13</v>
      </c>
      <c r="K268" s="31">
        <f t="shared" ref="K268:K331" si="35">IF(AND(I268=0,J268=0),"x",J268/I268*100)</f>
        <v>19.117647058823529</v>
      </c>
    </row>
    <row r="269" spans="1:11" ht="23.25">
      <c r="A269" s="8" t="s">
        <v>3680</v>
      </c>
      <c r="B269" s="11" t="s">
        <v>3679</v>
      </c>
      <c r="C269" s="16">
        <v>0</v>
      </c>
      <c r="D269" s="17">
        <v>0</v>
      </c>
      <c r="E269" s="23">
        <v>0</v>
      </c>
      <c r="F269" s="31" t="s">
        <v>5209</v>
      </c>
      <c r="G269" s="18">
        <f t="shared" si="33"/>
        <v>0</v>
      </c>
      <c r="H269" s="32" t="str">
        <f t="shared" si="34"/>
        <v>x</v>
      </c>
      <c r="I269" s="16">
        <v>1</v>
      </c>
      <c r="J269" s="23">
        <v>1</v>
      </c>
      <c r="K269" s="31">
        <f t="shared" si="35"/>
        <v>100</v>
      </c>
    </row>
    <row r="270" spans="1:11">
      <c r="A270" s="8" t="s">
        <v>2668</v>
      </c>
      <c r="B270" s="9" t="s">
        <v>2667</v>
      </c>
      <c r="C270" s="16">
        <v>5</v>
      </c>
      <c r="D270" s="17">
        <v>0</v>
      </c>
      <c r="E270" s="23">
        <v>0</v>
      </c>
      <c r="F270" s="31" t="s">
        <v>5209</v>
      </c>
      <c r="G270" s="18">
        <f t="shared" si="33"/>
        <v>5</v>
      </c>
      <c r="H270" s="32" t="str">
        <f t="shared" si="34"/>
        <v>max.nadwyżka</v>
      </c>
      <c r="I270" s="16">
        <v>6</v>
      </c>
      <c r="J270" s="23">
        <v>1</v>
      </c>
      <c r="K270" s="31">
        <f t="shared" si="35"/>
        <v>16.666666666666664</v>
      </c>
    </row>
    <row r="271" spans="1:11" ht="23.25">
      <c r="A271" s="8" t="s">
        <v>2688</v>
      </c>
      <c r="B271" s="9" t="s">
        <v>2687</v>
      </c>
      <c r="C271" s="16">
        <v>190</v>
      </c>
      <c r="D271" s="17">
        <v>388</v>
      </c>
      <c r="E271" s="23">
        <v>32</v>
      </c>
      <c r="F271" s="31">
        <f>E271/D271*100</f>
        <v>8.2474226804123703</v>
      </c>
      <c r="G271" s="18">
        <f t="shared" si="33"/>
        <v>-198</v>
      </c>
      <c r="H271" s="32">
        <f t="shared" si="34"/>
        <v>2.0421052631578949</v>
      </c>
      <c r="I271" s="16">
        <v>170</v>
      </c>
      <c r="J271" s="23">
        <v>26</v>
      </c>
      <c r="K271" s="31">
        <f t="shared" si="35"/>
        <v>15.294117647058824</v>
      </c>
    </row>
    <row r="272" spans="1:11" ht="23.25">
      <c r="A272" s="8" t="s">
        <v>3055</v>
      </c>
      <c r="B272" s="9" t="s">
        <v>3054</v>
      </c>
      <c r="C272" s="16">
        <v>82</v>
      </c>
      <c r="D272" s="17">
        <v>11</v>
      </c>
      <c r="E272" s="23">
        <v>0</v>
      </c>
      <c r="F272" s="31">
        <f>E272/D272*100</f>
        <v>0</v>
      </c>
      <c r="G272" s="18">
        <f t="shared" si="33"/>
        <v>71</v>
      </c>
      <c r="H272" s="32">
        <f t="shared" si="34"/>
        <v>0.13414634146341464</v>
      </c>
      <c r="I272" s="16">
        <v>156</v>
      </c>
      <c r="J272" s="23">
        <v>51</v>
      </c>
      <c r="K272" s="31">
        <f t="shared" si="35"/>
        <v>32.692307692307693</v>
      </c>
    </row>
    <row r="273" spans="1:11" ht="23.25">
      <c r="A273" s="8" t="s">
        <v>3053</v>
      </c>
      <c r="B273" s="9" t="s">
        <v>3052</v>
      </c>
      <c r="C273" s="16">
        <v>4</v>
      </c>
      <c r="D273" s="17">
        <v>2</v>
      </c>
      <c r="E273" s="23">
        <v>2</v>
      </c>
      <c r="F273" s="31">
        <f>E273/D273*100</f>
        <v>100</v>
      </c>
      <c r="G273" s="18">
        <f t="shared" si="33"/>
        <v>2</v>
      </c>
      <c r="H273" s="32">
        <f t="shared" si="34"/>
        <v>0.5</v>
      </c>
      <c r="I273" s="16">
        <v>10</v>
      </c>
      <c r="J273" s="23">
        <v>6</v>
      </c>
      <c r="K273" s="31">
        <f t="shared" si="35"/>
        <v>60</v>
      </c>
    </row>
    <row r="274" spans="1:11">
      <c r="A274" s="8" t="s">
        <v>3051</v>
      </c>
      <c r="B274" s="9" t="s">
        <v>3050</v>
      </c>
      <c r="C274" s="16">
        <v>8</v>
      </c>
      <c r="D274" s="17">
        <v>0</v>
      </c>
      <c r="E274" s="23">
        <v>0</v>
      </c>
      <c r="F274" s="31" t="s">
        <v>5209</v>
      </c>
      <c r="G274" s="18">
        <f t="shared" si="33"/>
        <v>8</v>
      </c>
      <c r="H274" s="32" t="str">
        <f t="shared" si="34"/>
        <v>max.nadwyżka</v>
      </c>
      <c r="I274" s="16">
        <v>10</v>
      </c>
      <c r="J274" s="23">
        <v>2</v>
      </c>
      <c r="K274" s="31">
        <f t="shared" si="35"/>
        <v>20</v>
      </c>
    </row>
    <row r="275" spans="1:11" ht="23.25">
      <c r="A275" s="8" t="s">
        <v>3049</v>
      </c>
      <c r="B275" s="9" t="s">
        <v>3048</v>
      </c>
      <c r="C275" s="16">
        <v>84</v>
      </c>
      <c r="D275" s="17">
        <v>5</v>
      </c>
      <c r="E275" s="23">
        <v>1</v>
      </c>
      <c r="F275" s="31">
        <f t="shared" ref="F275:F280" si="36">E275/D275*100</f>
        <v>20</v>
      </c>
      <c r="G275" s="18">
        <f t="shared" si="33"/>
        <v>79</v>
      </c>
      <c r="H275" s="32">
        <f t="shared" si="34"/>
        <v>5.9523809523809521E-2</v>
      </c>
      <c r="I275" s="16">
        <v>137</v>
      </c>
      <c r="J275" s="23">
        <v>52</v>
      </c>
      <c r="K275" s="31">
        <f t="shared" si="35"/>
        <v>37.956204379562038</v>
      </c>
    </row>
    <row r="276" spans="1:11" ht="34.5">
      <c r="A276" s="8" t="s">
        <v>1209</v>
      </c>
      <c r="B276" s="9" t="s">
        <v>1208</v>
      </c>
      <c r="C276" s="16">
        <v>930</v>
      </c>
      <c r="D276" s="17">
        <v>5</v>
      </c>
      <c r="E276" s="23">
        <v>4</v>
      </c>
      <c r="F276" s="31">
        <f t="shared" si="36"/>
        <v>80</v>
      </c>
      <c r="G276" s="18">
        <f t="shared" si="33"/>
        <v>925</v>
      </c>
      <c r="H276" s="32">
        <f t="shared" si="34"/>
        <v>5.3763440860215058E-3</v>
      </c>
      <c r="I276" s="16">
        <v>1706</v>
      </c>
      <c r="J276" s="23">
        <v>686</v>
      </c>
      <c r="K276" s="31">
        <f t="shared" si="35"/>
        <v>40.211019929660026</v>
      </c>
    </row>
    <row r="277" spans="1:11" ht="23.25">
      <c r="A277" s="8" t="s">
        <v>1207</v>
      </c>
      <c r="B277" s="9" t="s">
        <v>5174</v>
      </c>
      <c r="C277" s="16">
        <v>2713</v>
      </c>
      <c r="D277" s="17">
        <v>413</v>
      </c>
      <c r="E277" s="23">
        <v>125</v>
      </c>
      <c r="F277" s="31">
        <f t="shared" si="36"/>
        <v>30.26634382566586</v>
      </c>
      <c r="G277" s="18">
        <f t="shared" si="33"/>
        <v>2300</v>
      </c>
      <c r="H277" s="32">
        <f t="shared" si="34"/>
        <v>0.15223000368595652</v>
      </c>
      <c r="I277" s="16">
        <v>3753</v>
      </c>
      <c r="J277" s="23">
        <v>893</v>
      </c>
      <c r="K277" s="31">
        <f t="shared" si="35"/>
        <v>23.794297895017319</v>
      </c>
    </row>
    <row r="278" spans="1:11">
      <c r="A278" s="8" t="s">
        <v>1210</v>
      </c>
      <c r="B278" s="9" t="s">
        <v>5173</v>
      </c>
      <c r="C278" s="16">
        <v>1725</v>
      </c>
      <c r="D278" s="17">
        <v>584</v>
      </c>
      <c r="E278" s="23">
        <v>140</v>
      </c>
      <c r="F278" s="31">
        <f t="shared" si="36"/>
        <v>23.972602739726025</v>
      </c>
      <c r="G278" s="18">
        <f t="shared" si="33"/>
        <v>1141</v>
      </c>
      <c r="H278" s="32">
        <f t="shared" si="34"/>
        <v>0.33855072463768116</v>
      </c>
      <c r="I278" s="16">
        <v>2200</v>
      </c>
      <c r="J278" s="23">
        <v>408</v>
      </c>
      <c r="K278" s="31">
        <f t="shared" si="35"/>
        <v>18.545454545454547</v>
      </c>
    </row>
    <row r="279" spans="1:11" ht="23.25">
      <c r="A279" s="8" t="s">
        <v>1206</v>
      </c>
      <c r="B279" s="9" t="s">
        <v>1205</v>
      </c>
      <c r="C279" s="16">
        <v>635</v>
      </c>
      <c r="D279" s="17">
        <v>28</v>
      </c>
      <c r="E279" s="23">
        <v>11</v>
      </c>
      <c r="F279" s="31">
        <f t="shared" si="36"/>
        <v>39.285714285714285</v>
      </c>
      <c r="G279" s="18">
        <f t="shared" si="33"/>
        <v>607</v>
      </c>
      <c r="H279" s="32">
        <f t="shared" si="34"/>
        <v>4.4094488188976377E-2</v>
      </c>
      <c r="I279" s="16">
        <v>1159</v>
      </c>
      <c r="J279" s="23">
        <v>437</v>
      </c>
      <c r="K279" s="31">
        <f t="shared" si="35"/>
        <v>37.704918032786885</v>
      </c>
    </row>
    <row r="280" spans="1:11" ht="23.25">
      <c r="A280" s="8" t="s">
        <v>1204</v>
      </c>
      <c r="B280" s="9" t="s">
        <v>1203</v>
      </c>
      <c r="C280" s="16">
        <v>95</v>
      </c>
      <c r="D280" s="17">
        <v>42</v>
      </c>
      <c r="E280" s="23">
        <v>7</v>
      </c>
      <c r="F280" s="31">
        <f t="shared" si="36"/>
        <v>16.666666666666664</v>
      </c>
      <c r="G280" s="18">
        <f t="shared" si="33"/>
        <v>53</v>
      </c>
      <c r="H280" s="32">
        <f t="shared" si="34"/>
        <v>0.44210526315789472</v>
      </c>
      <c r="I280" s="16">
        <v>144</v>
      </c>
      <c r="J280" s="23">
        <v>50</v>
      </c>
      <c r="K280" s="31">
        <f t="shared" si="35"/>
        <v>34.722222222222221</v>
      </c>
    </row>
    <row r="281" spans="1:11" ht="34.5">
      <c r="A281" s="8" t="s">
        <v>1202</v>
      </c>
      <c r="B281" s="9" t="s">
        <v>1201</v>
      </c>
      <c r="C281" s="16">
        <v>106</v>
      </c>
      <c r="D281" s="17">
        <v>0</v>
      </c>
      <c r="E281" s="23">
        <v>0</v>
      </c>
      <c r="F281" s="31" t="s">
        <v>5209</v>
      </c>
      <c r="G281" s="18">
        <f t="shared" si="33"/>
        <v>106</v>
      </c>
      <c r="H281" s="32" t="str">
        <f t="shared" si="34"/>
        <v>max.nadwyżka</v>
      </c>
      <c r="I281" s="16">
        <v>179</v>
      </c>
      <c r="J281" s="23">
        <v>60</v>
      </c>
      <c r="K281" s="31">
        <f t="shared" si="35"/>
        <v>33.519553072625698</v>
      </c>
    </row>
    <row r="282" spans="1:11" ht="23.25">
      <c r="A282" s="8" t="s">
        <v>1200</v>
      </c>
      <c r="B282" s="9" t="s">
        <v>1199</v>
      </c>
      <c r="C282" s="16">
        <v>4560</v>
      </c>
      <c r="D282" s="17">
        <v>400</v>
      </c>
      <c r="E282" s="23">
        <v>89</v>
      </c>
      <c r="F282" s="31">
        <f>E282/D282*100</f>
        <v>22.25</v>
      </c>
      <c r="G282" s="18">
        <f t="shared" si="33"/>
        <v>4160</v>
      </c>
      <c r="H282" s="32">
        <f t="shared" si="34"/>
        <v>8.771929824561403E-2</v>
      </c>
      <c r="I282" s="16">
        <v>7643</v>
      </c>
      <c r="J282" s="23">
        <v>2728</v>
      </c>
      <c r="K282" s="31">
        <f t="shared" si="35"/>
        <v>35.692790788957218</v>
      </c>
    </row>
    <row r="283" spans="1:11" ht="23.25">
      <c r="A283" s="8" t="s">
        <v>1198</v>
      </c>
      <c r="B283" s="9" t="s">
        <v>1197</v>
      </c>
      <c r="C283" s="16">
        <v>27</v>
      </c>
      <c r="D283" s="17">
        <v>40</v>
      </c>
      <c r="E283" s="23">
        <v>5</v>
      </c>
      <c r="F283" s="31">
        <f>E283/D283*100</f>
        <v>12.5</v>
      </c>
      <c r="G283" s="18">
        <f t="shared" si="33"/>
        <v>-13</v>
      </c>
      <c r="H283" s="32">
        <f t="shared" si="34"/>
        <v>1.4814814814814814</v>
      </c>
      <c r="I283" s="16">
        <v>63</v>
      </c>
      <c r="J283" s="23">
        <v>25</v>
      </c>
      <c r="K283" s="31">
        <f t="shared" si="35"/>
        <v>39.682539682539684</v>
      </c>
    </row>
    <row r="284" spans="1:11" ht="23.25">
      <c r="A284" s="8" t="s">
        <v>1219</v>
      </c>
      <c r="B284" s="9" t="s">
        <v>1218</v>
      </c>
      <c r="C284" s="16">
        <v>3112</v>
      </c>
      <c r="D284" s="17">
        <v>799</v>
      </c>
      <c r="E284" s="23">
        <v>209</v>
      </c>
      <c r="F284" s="31">
        <f>E284/D284*100</f>
        <v>26.157697121401753</v>
      </c>
      <c r="G284" s="18">
        <f t="shared" si="33"/>
        <v>2313</v>
      </c>
      <c r="H284" s="32">
        <f t="shared" si="34"/>
        <v>0.25674807197943444</v>
      </c>
      <c r="I284" s="16">
        <v>5038</v>
      </c>
      <c r="J284" s="23">
        <v>1801</v>
      </c>
      <c r="K284" s="31">
        <f t="shared" si="35"/>
        <v>35.748312822548627</v>
      </c>
    </row>
    <row r="285" spans="1:11" ht="23.25">
      <c r="A285" s="8" t="s">
        <v>1170</v>
      </c>
      <c r="B285" s="9" t="s">
        <v>1169</v>
      </c>
      <c r="C285" s="16">
        <v>116</v>
      </c>
      <c r="D285" s="17">
        <v>95</v>
      </c>
      <c r="E285" s="23">
        <v>32</v>
      </c>
      <c r="F285" s="31">
        <f>E285/D285*100</f>
        <v>33.684210526315788</v>
      </c>
      <c r="G285" s="18">
        <f t="shared" si="33"/>
        <v>21</v>
      </c>
      <c r="H285" s="32">
        <f t="shared" si="34"/>
        <v>0.81896551724137934</v>
      </c>
      <c r="I285" s="16">
        <v>176</v>
      </c>
      <c r="J285" s="23">
        <v>56</v>
      </c>
      <c r="K285" s="31">
        <f t="shared" si="35"/>
        <v>31.818181818181817</v>
      </c>
    </row>
    <row r="286" spans="1:11" ht="34.5">
      <c r="A286" s="8" t="s">
        <v>1168</v>
      </c>
      <c r="B286" s="9" t="s">
        <v>1167</v>
      </c>
      <c r="C286" s="16">
        <v>79</v>
      </c>
      <c r="D286" s="17">
        <v>29</v>
      </c>
      <c r="E286" s="23">
        <v>6</v>
      </c>
      <c r="F286" s="31">
        <f>E286/D286*100</f>
        <v>20.689655172413794</v>
      </c>
      <c r="G286" s="18">
        <f t="shared" si="33"/>
        <v>50</v>
      </c>
      <c r="H286" s="32">
        <f t="shared" si="34"/>
        <v>0.36708860759493672</v>
      </c>
      <c r="I286" s="16">
        <v>157</v>
      </c>
      <c r="J286" s="23">
        <v>57</v>
      </c>
      <c r="K286" s="31">
        <f t="shared" si="35"/>
        <v>36.30573248407643</v>
      </c>
    </row>
    <row r="287" spans="1:11" ht="34.5">
      <c r="A287" s="8" t="s">
        <v>1166</v>
      </c>
      <c r="B287" s="9" t="s">
        <v>1165</v>
      </c>
      <c r="C287" s="16">
        <v>21</v>
      </c>
      <c r="D287" s="17">
        <v>0</v>
      </c>
      <c r="E287" s="23">
        <v>0</v>
      </c>
      <c r="F287" s="31" t="s">
        <v>5209</v>
      </c>
      <c r="G287" s="18">
        <f t="shared" si="33"/>
        <v>21</v>
      </c>
      <c r="H287" s="32" t="str">
        <f t="shared" si="34"/>
        <v>max.nadwyżka</v>
      </c>
      <c r="I287" s="16">
        <v>31</v>
      </c>
      <c r="J287" s="23">
        <v>12</v>
      </c>
      <c r="K287" s="31">
        <f t="shared" si="35"/>
        <v>38.70967741935484</v>
      </c>
    </row>
    <row r="288" spans="1:11">
      <c r="A288" s="8" t="s">
        <v>1196</v>
      </c>
      <c r="B288" s="9" t="s">
        <v>1195</v>
      </c>
      <c r="C288" s="16">
        <v>5</v>
      </c>
      <c r="D288" s="17">
        <v>1</v>
      </c>
      <c r="E288" s="23">
        <v>1</v>
      </c>
      <c r="F288" s="31">
        <f>E288/D288*100</f>
        <v>100</v>
      </c>
      <c r="G288" s="18">
        <f t="shared" si="33"/>
        <v>4</v>
      </c>
      <c r="H288" s="32">
        <f t="shared" si="34"/>
        <v>0.2</v>
      </c>
      <c r="I288" s="16">
        <v>8</v>
      </c>
      <c r="J288" s="23">
        <v>3</v>
      </c>
      <c r="K288" s="31">
        <f t="shared" si="35"/>
        <v>37.5</v>
      </c>
    </row>
    <row r="289" spans="1:11" ht="23.25">
      <c r="A289" s="8" t="s">
        <v>1194</v>
      </c>
      <c r="B289" s="9" t="s">
        <v>1193</v>
      </c>
      <c r="C289" s="16">
        <v>399</v>
      </c>
      <c r="D289" s="17">
        <v>44</v>
      </c>
      <c r="E289" s="23">
        <v>7</v>
      </c>
      <c r="F289" s="31">
        <f>E289/D289*100</f>
        <v>15.909090909090908</v>
      </c>
      <c r="G289" s="18">
        <f t="shared" si="33"/>
        <v>355</v>
      </c>
      <c r="H289" s="32">
        <f t="shared" si="34"/>
        <v>0.11027568922305764</v>
      </c>
      <c r="I289" s="16">
        <v>674</v>
      </c>
      <c r="J289" s="23">
        <v>260</v>
      </c>
      <c r="K289" s="31">
        <f t="shared" si="35"/>
        <v>38.575667655786347</v>
      </c>
    </row>
    <row r="290" spans="1:11" ht="34.5">
      <c r="A290" s="8" t="s">
        <v>1192</v>
      </c>
      <c r="B290" s="9" t="s">
        <v>1191</v>
      </c>
      <c r="C290" s="16">
        <v>37</v>
      </c>
      <c r="D290" s="17">
        <v>0</v>
      </c>
      <c r="E290" s="23">
        <v>0</v>
      </c>
      <c r="F290" s="31" t="s">
        <v>5209</v>
      </c>
      <c r="G290" s="18">
        <f t="shared" si="33"/>
        <v>37</v>
      </c>
      <c r="H290" s="32" t="str">
        <f t="shared" si="34"/>
        <v>max.nadwyżka</v>
      </c>
      <c r="I290" s="16">
        <v>67</v>
      </c>
      <c r="J290" s="23">
        <v>29</v>
      </c>
      <c r="K290" s="31">
        <f t="shared" si="35"/>
        <v>43.283582089552233</v>
      </c>
    </row>
    <row r="291" spans="1:11" ht="34.5">
      <c r="A291" s="8" t="s">
        <v>1190</v>
      </c>
      <c r="B291" s="9" t="s">
        <v>1189</v>
      </c>
      <c r="C291" s="16">
        <v>368</v>
      </c>
      <c r="D291" s="17">
        <v>15</v>
      </c>
      <c r="E291" s="23">
        <v>0</v>
      </c>
      <c r="F291" s="31">
        <f t="shared" ref="F291:F306" si="37">E291/D291*100</f>
        <v>0</v>
      </c>
      <c r="G291" s="18">
        <f t="shared" si="33"/>
        <v>353</v>
      </c>
      <c r="H291" s="32">
        <f t="shared" si="34"/>
        <v>4.0760869565217392E-2</v>
      </c>
      <c r="I291" s="16">
        <v>565</v>
      </c>
      <c r="J291" s="23">
        <v>185</v>
      </c>
      <c r="K291" s="31">
        <f t="shared" si="35"/>
        <v>32.743362831858406</v>
      </c>
    </row>
    <row r="292" spans="1:11">
      <c r="A292" s="8" t="s">
        <v>1188</v>
      </c>
      <c r="B292" s="9" t="s">
        <v>1187</v>
      </c>
      <c r="C292" s="16">
        <v>72</v>
      </c>
      <c r="D292" s="17">
        <v>3</v>
      </c>
      <c r="E292" s="23">
        <v>0</v>
      </c>
      <c r="F292" s="31">
        <f t="shared" si="37"/>
        <v>0</v>
      </c>
      <c r="G292" s="18">
        <f t="shared" si="33"/>
        <v>69</v>
      </c>
      <c r="H292" s="32">
        <f t="shared" si="34"/>
        <v>4.1666666666666664E-2</v>
      </c>
      <c r="I292" s="16">
        <v>105</v>
      </c>
      <c r="J292" s="23">
        <v>32</v>
      </c>
      <c r="K292" s="31">
        <f t="shared" si="35"/>
        <v>30.476190476190478</v>
      </c>
    </row>
    <row r="293" spans="1:11" ht="23.25">
      <c r="A293" s="8" t="s">
        <v>1164</v>
      </c>
      <c r="B293" s="9" t="s">
        <v>1163</v>
      </c>
      <c r="C293" s="16">
        <v>19</v>
      </c>
      <c r="D293" s="17">
        <v>3</v>
      </c>
      <c r="E293" s="23">
        <v>1</v>
      </c>
      <c r="F293" s="31">
        <f t="shared" si="37"/>
        <v>33.333333333333329</v>
      </c>
      <c r="G293" s="18">
        <f t="shared" si="33"/>
        <v>16</v>
      </c>
      <c r="H293" s="32">
        <f t="shared" si="34"/>
        <v>0.15789473684210525</v>
      </c>
      <c r="I293" s="16">
        <v>41</v>
      </c>
      <c r="J293" s="23">
        <v>14</v>
      </c>
      <c r="K293" s="31">
        <f t="shared" si="35"/>
        <v>34.146341463414636</v>
      </c>
    </row>
    <row r="294" spans="1:11" ht="34.5">
      <c r="A294" s="8" t="s">
        <v>1186</v>
      </c>
      <c r="B294" s="9" t="s">
        <v>1185</v>
      </c>
      <c r="C294" s="16">
        <v>5</v>
      </c>
      <c r="D294" s="17">
        <v>8</v>
      </c>
      <c r="E294" s="23">
        <v>0</v>
      </c>
      <c r="F294" s="31">
        <f t="shared" si="37"/>
        <v>0</v>
      </c>
      <c r="G294" s="18">
        <f t="shared" si="33"/>
        <v>-3</v>
      </c>
      <c r="H294" s="32">
        <f t="shared" si="34"/>
        <v>1.6</v>
      </c>
      <c r="I294" s="16">
        <v>8</v>
      </c>
      <c r="J294" s="23">
        <v>1</v>
      </c>
      <c r="K294" s="31">
        <f t="shared" si="35"/>
        <v>12.5</v>
      </c>
    </row>
    <row r="295" spans="1:11" ht="23.25">
      <c r="A295" s="8" t="s">
        <v>1217</v>
      </c>
      <c r="B295" s="9" t="s">
        <v>1216</v>
      </c>
      <c r="C295" s="16">
        <v>7</v>
      </c>
      <c r="D295" s="17">
        <v>3</v>
      </c>
      <c r="E295" s="23">
        <v>2</v>
      </c>
      <c r="F295" s="31">
        <f t="shared" si="37"/>
        <v>66.666666666666657</v>
      </c>
      <c r="G295" s="18">
        <f t="shared" si="33"/>
        <v>4</v>
      </c>
      <c r="H295" s="32">
        <f t="shared" si="34"/>
        <v>0.42857142857142855</v>
      </c>
      <c r="I295" s="16">
        <v>9</v>
      </c>
      <c r="J295" s="23">
        <v>4</v>
      </c>
      <c r="K295" s="31">
        <f t="shared" si="35"/>
        <v>44.444444444444443</v>
      </c>
    </row>
    <row r="296" spans="1:11" ht="23.25">
      <c r="A296" s="8" t="s">
        <v>1184</v>
      </c>
      <c r="B296" s="9" t="s">
        <v>1183</v>
      </c>
      <c r="C296" s="16">
        <v>25</v>
      </c>
      <c r="D296" s="17">
        <v>9</v>
      </c>
      <c r="E296" s="23">
        <v>1</v>
      </c>
      <c r="F296" s="31">
        <f t="shared" si="37"/>
        <v>11.111111111111111</v>
      </c>
      <c r="G296" s="18">
        <f t="shared" si="33"/>
        <v>16</v>
      </c>
      <c r="H296" s="32">
        <f t="shared" si="34"/>
        <v>0.36</v>
      </c>
      <c r="I296" s="16">
        <v>38</v>
      </c>
      <c r="J296" s="23">
        <v>11</v>
      </c>
      <c r="K296" s="31">
        <f t="shared" si="35"/>
        <v>28.947368421052634</v>
      </c>
    </row>
    <row r="297" spans="1:11" ht="23.25">
      <c r="A297" s="8" t="s">
        <v>1162</v>
      </c>
      <c r="B297" s="9" t="s">
        <v>1161</v>
      </c>
      <c r="C297" s="16">
        <v>87</v>
      </c>
      <c r="D297" s="17">
        <v>6</v>
      </c>
      <c r="E297" s="23">
        <v>0</v>
      </c>
      <c r="F297" s="31">
        <f t="shared" si="37"/>
        <v>0</v>
      </c>
      <c r="G297" s="18">
        <f t="shared" si="33"/>
        <v>81</v>
      </c>
      <c r="H297" s="32">
        <f t="shared" si="34"/>
        <v>6.8965517241379309E-2</v>
      </c>
      <c r="I297" s="16">
        <v>156</v>
      </c>
      <c r="J297" s="23">
        <v>56</v>
      </c>
      <c r="K297" s="31">
        <f t="shared" si="35"/>
        <v>35.897435897435898</v>
      </c>
    </row>
    <row r="298" spans="1:11" ht="23.25">
      <c r="A298" s="8" t="s">
        <v>1182</v>
      </c>
      <c r="B298" s="9" t="s">
        <v>1181</v>
      </c>
      <c r="C298" s="16">
        <v>381</v>
      </c>
      <c r="D298" s="17">
        <v>14</v>
      </c>
      <c r="E298" s="23">
        <v>7</v>
      </c>
      <c r="F298" s="31">
        <f t="shared" si="37"/>
        <v>50</v>
      </c>
      <c r="G298" s="18">
        <f t="shared" si="33"/>
        <v>367</v>
      </c>
      <c r="H298" s="32">
        <f t="shared" si="34"/>
        <v>3.6745406824146981E-2</v>
      </c>
      <c r="I298" s="16">
        <v>626</v>
      </c>
      <c r="J298" s="23">
        <v>224</v>
      </c>
      <c r="K298" s="31">
        <f t="shared" si="35"/>
        <v>35.782747603833862</v>
      </c>
    </row>
    <row r="299" spans="1:11" ht="34.5">
      <c r="A299" s="8" t="s">
        <v>1180</v>
      </c>
      <c r="B299" s="9" t="s">
        <v>1179</v>
      </c>
      <c r="C299" s="16">
        <v>37</v>
      </c>
      <c r="D299" s="17">
        <v>6</v>
      </c>
      <c r="E299" s="23">
        <v>3</v>
      </c>
      <c r="F299" s="31">
        <f t="shared" si="37"/>
        <v>50</v>
      </c>
      <c r="G299" s="18">
        <f t="shared" si="33"/>
        <v>31</v>
      </c>
      <c r="H299" s="32">
        <f t="shared" si="34"/>
        <v>0.16216216216216217</v>
      </c>
      <c r="I299" s="16">
        <v>64</v>
      </c>
      <c r="J299" s="23">
        <v>23</v>
      </c>
      <c r="K299" s="31">
        <f t="shared" si="35"/>
        <v>35.9375</v>
      </c>
    </row>
    <row r="300" spans="1:11" ht="23.25">
      <c r="A300" s="8" t="s">
        <v>1178</v>
      </c>
      <c r="B300" s="9" t="s">
        <v>1177</v>
      </c>
      <c r="C300" s="16">
        <v>31</v>
      </c>
      <c r="D300" s="17">
        <v>5</v>
      </c>
      <c r="E300" s="23">
        <v>3</v>
      </c>
      <c r="F300" s="31">
        <f t="shared" si="37"/>
        <v>60</v>
      </c>
      <c r="G300" s="18">
        <f t="shared" si="33"/>
        <v>26</v>
      </c>
      <c r="H300" s="32">
        <f t="shared" si="34"/>
        <v>0.16129032258064516</v>
      </c>
      <c r="I300" s="16">
        <v>42</v>
      </c>
      <c r="J300" s="23">
        <v>14</v>
      </c>
      <c r="K300" s="31">
        <f t="shared" si="35"/>
        <v>33.333333333333329</v>
      </c>
    </row>
    <row r="301" spans="1:11" ht="34.5">
      <c r="A301" s="8" t="s">
        <v>1176</v>
      </c>
      <c r="B301" s="9" t="s">
        <v>1175</v>
      </c>
      <c r="C301" s="16">
        <v>64</v>
      </c>
      <c r="D301" s="17">
        <v>11</v>
      </c>
      <c r="E301" s="23">
        <v>4</v>
      </c>
      <c r="F301" s="31">
        <f t="shared" si="37"/>
        <v>36.363636363636367</v>
      </c>
      <c r="G301" s="18">
        <f t="shared" si="33"/>
        <v>53</v>
      </c>
      <c r="H301" s="32">
        <f t="shared" si="34"/>
        <v>0.171875</v>
      </c>
      <c r="I301" s="16">
        <v>133</v>
      </c>
      <c r="J301" s="23">
        <v>58</v>
      </c>
      <c r="K301" s="31">
        <f t="shared" si="35"/>
        <v>43.609022556390975</v>
      </c>
    </row>
    <row r="302" spans="1:11" ht="23.25">
      <c r="A302" s="8" t="s">
        <v>1174</v>
      </c>
      <c r="B302" s="9" t="s">
        <v>1173</v>
      </c>
      <c r="C302" s="16">
        <v>6</v>
      </c>
      <c r="D302" s="17">
        <v>20</v>
      </c>
      <c r="E302" s="23">
        <v>4</v>
      </c>
      <c r="F302" s="31">
        <f t="shared" si="37"/>
        <v>20</v>
      </c>
      <c r="G302" s="18">
        <f t="shared" si="33"/>
        <v>-14</v>
      </c>
      <c r="H302" s="32">
        <f t="shared" si="34"/>
        <v>3.3333333333333335</v>
      </c>
      <c r="I302" s="16">
        <v>7</v>
      </c>
      <c r="J302" s="23">
        <v>3</v>
      </c>
      <c r="K302" s="31">
        <f t="shared" si="35"/>
        <v>42.857142857142854</v>
      </c>
    </row>
    <row r="303" spans="1:11">
      <c r="A303" s="8" t="s">
        <v>1214</v>
      </c>
      <c r="B303" s="9" t="s">
        <v>1213</v>
      </c>
      <c r="C303" s="16">
        <v>22</v>
      </c>
      <c r="D303" s="17">
        <v>132</v>
      </c>
      <c r="E303" s="23">
        <v>19</v>
      </c>
      <c r="F303" s="31">
        <f t="shared" si="37"/>
        <v>14.393939393939394</v>
      </c>
      <c r="G303" s="18">
        <f t="shared" si="33"/>
        <v>-110</v>
      </c>
      <c r="H303" s="32">
        <f t="shared" si="34"/>
        <v>6</v>
      </c>
      <c r="I303" s="16">
        <v>24</v>
      </c>
      <c r="J303" s="23">
        <v>2</v>
      </c>
      <c r="K303" s="31">
        <f t="shared" si="35"/>
        <v>8.3333333333333321</v>
      </c>
    </row>
    <row r="304" spans="1:11">
      <c r="A304" s="8" t="s">
        <v>1215</v>
      </c>
      <c r="B304" s="9" t="s">
        <v>5172</v>
      </c>
      <c r="C304" s="16">
        <v>1853</v>
      </c>
      <c r="D304" s="17">
        <v>1701</v>
      </c>
      <c r="E304" s="23">
        <v>267</v>
      </c>
      <c r="F304" s="31">
        <f t="shared" si="37"/>
        <v>15.696649029982362</v>
      </c>
      <c r="G304" s="18">
        <f t="shared" si="33"/>
        <v>152</v>
      </c>
      <c r="H304" s="32">
        <f t="shared" si="34"/>
        <v>0.91797085806799783</v>
      </c>
      <c r="I304" s="16">
        <v>2020</v>
      </c>
      <c r="J304" s="23">
        <v>292</v>
      </c>
      <c r="K304" s="31">
        <f t="shared" si="35"/>
        <v>14.455445544554454</v>
      </c>
    </row>
    <row r="305" spans="1:11">
      <c r="A305" s="8" t="s">
        <v>4012</v>
      </c>
      <c r="B305" s="9" t="s">
        <v>4011</v>
      </c>
      <c r="C305" s="16">
        <v>8</v>
      </c>
      <c r="D305" s="17">
        <v>3</v>
      </c>
      <c r="E305" s="23">
        <v>2</v>
      </c>
      <c r="F305" s="31">
        <f t="shared" si="37"/>
        <v>66.666666666666657</v>
      </c>
      <c r="G305" s="18">
        <f t="shared" si="33"/>
        <v>5</v>
      </c>
      <c r="H305" s="32">
        <f t="shared" si="34"/>
        <v>0.375</v>
      </c>
      <c r="I305" s="16">
        <v>11</v>
      </c>
      <c r="J305" s="23">
        <v>2</v>
      </c>
      <c r="K305" s="31">
        <f t="shared" si="35"/>
        <v>18.181818181818183</v>
      </c>
    </row>
    <row r="306" spans="1:11">
      <c r="A306" s="8" t="s">
        <v>3456</v>
      </c>
      <c r="B306" s="9" t="s">
        <v>3455</v>
      </c>
      <c r="C306" s="16">
        <v>90</v>
      </c>
      <c r="D306" s="17">
        <v>4</v>
      </c>
      <c r="E306" s="23">
        <v>4</v>
      </c>
      <c r="F306" s="31">
        <f t="shared" si="37"/>
        <v>100</v>
      </c>
      <c r="G306" s="18">
        <f t="shared" si="33"/>
        <v>86</v>
      </c>
      <c r="H306" s="32">
        <f t="shared" si="34"/>
        <v>4.4444444444444446E-2</v>
      </c>
      <c r="I306" s="16">
        <v>118</v>
      </c>
      <c r="J306" s="23">
        <v>26</v>
      </c>
      <c r="K306" s="31">
        <f t="shared" si="35"/>
        <v>22.033898305084744</v>
      </c>
    </row>
    <row r="307" spans="1:11">
      <c r="A307" s="8" t="s">
        <v>3587</v>
      </c>
      <c r="B307" s="9" t="s">
        <v>3586</v>
      </c>
      <c r="C307" s="16">
        <v>2</v>
      </c>
      <c r="D307" s="17">
        <v>0</v>
      </c>
      <c r="E307" s="23">
        <v>0</v>
      </c>
      <c r="F307" s="31" t="s">
        <v>5209</v>
      </c>
      <c r="G307" s="18">
        <f t="shared" si="33"/>
        <v>2</v>
      </c>
      <c r="H307" s="32" t="str">
        <f t="shared" si="34"/>
        <v>max.nadwyżka</v>
      </c>
      <c r="I307" s="16">
        <v>3</v>
      </c>
      <c r="J307" s="23">
        <v>0</v>
      </c>
      <c r="K307" s="31">
        <f t="shared" si="35"/>
        <v>0</v>
      </c>
    </row>
    <row r="308" spans="1:11" ht="23.25">
      <c r="A308" s="8" t="s">
        <v>3838</v>
      </c>
      <c r="B308" s="9" t="s">
        <v>3837</v>
      </c>
      <c r="C308" s="16">
        <v>1</v>
      </c>
      <c r="D308" s="17">
        <v>0</v>
      </c>
      <c r="E308" s="23">
        <v>0</v>
      </c>
      <c r="F308" s="31" t="s">
        <v>5209</v>
      </c>
      <c r="G308" s="18">
        <f t="shared" si="33"/>
        <v>1</v>
      </c>
      <c r="H308" s="32" t="str">
        <f t="shared" si="34"/>
        <v>max.nadwyżka</v>
      </c>
      <c r="I308" s="16">
        <v>1</v>
      </c>
      <c r="J308" s="23">
        <v>0</v>
      </c>
      <c r="K308" s="31">
        <f t="shared" si="35"/>
        <v>0</v>
      </c>
    </row>
    <row r="309" spans="1:11">
      <c r="A309" s="8" t="s">
        <v>1317</v>
      </c>
      <c r="B309" s="9" t="s">
        <v>1316</v>
      </c>
      <c r="C309" s="16">
        <v>1</v>
      </c>
      <c r="D309" s="17">
        <v>0</v>
      </c>
      <c r="E309" s="23">
        <v>0</v>
      </c>
      <c r="F309" s="31" t="s">
        <v>5209</v>
      </c>
      <c r="G309" s="18">
        <f t="shared" si="33"/>
        <v>1</v>
      </c>
      <c r="H309" s="32" t="str">
        <f t="shared" si="34"/>
        <v>max.nadwyżka</v>
      </c>
      <c r="I309" s="16">
        <v>1</v>
      </c>
      <c r="J309" s="23">
        <v>0</v>
      </c>
      <c r="K309" s="31">
        <f t="shared" si="35"/>
        <v>0</v>
      </c>
    </row>
    <row r="310" spans="1:11">
      <c r="A310" s="8" t="s">
        <v>2235</v>
      </c>
      <c r="B310" s="9" t="s">
        <v>2234</v>
      </c>
      <c r="C310" s="16">
        <v>630</v>
      </c>
      <c r="D310" s="17">
        <v>860</v>
      </c>
      <c r="E310" s="23">
        <v>598</v>
      </c>
      <c r="F310" s="31">
        <f>E310/D310*100</f>
        <v>69.534883720930225</v>
      </c>
      <c r="G310" s="18">
        <f t="shared" si="33"/>
        <v>-230</v>
      </c>
      <c r="H310" s="32">
        <f t="shared" si="34"/>
        <v>1.3650793650793651</v>
      </c>
      <c r="I310" s="16">
        <v>961</v>
      </c>
      <c r="J310" s="23">
        <v>276</v>
      </c>
      <c r="K310" s="31">
        <f t="shared" si="35"/>
        <v>28.720083246618106</v>
      </c>
    </row>
    <row r="311" spans="1:11" ht="23.25">
      <c r="A311" s="8" t="s">
        <v>4062</v>
      </c>
      <c r="B311" s="9" t="s">
        <v>4061</v>
      </c>
      <c r="C311" s="16">
        <v>13</v>
      </c>
      <c r="D311" s="17">
        <v>1</v>
      </c>
      <c r="E311" s="23">
        <v>1</v>
      </c>
      <c r="F311" s="31">
        <f>E311/D311*100</f>
        <v>100</v>
      </c>
      <c r="G311" s="18">
        <f t="shared" si="33"/>
        <v>12</v>
      </c>
      <c r="H311" s="32">
        <f t="shared" si="34"/>
        <v>7.6923076923076927E-2</v>
      </c>
      <c r="I311" s="16">
        <v>19</v>
      </c>
      <c r="J311" s="23">
        <v>2</v>
      </c>
      <c r="K311" s="31">
        <f t="shared" si="35"/>
        <v>10.526315789473683</v>
      </c>
    </row>
    <row r="312" spans="1:11">
      <c r="A312" s="8" t="s">
        <v>4060</v>
      </c>
      <c r="B312" s="9" t="s">
        <v>4059</v>
      </c>
      <c r="C312" s="16">
        <v>0</v>
      </c>
      <c r="D312" s="17">
        <v>0</v>
      </c>
      <c r="E312" s="23">
        <v>0</v>
      </c>
      <c r="F312" s="31" t="s">
        <v>5209</v>
      </c>
      <c r="G312" s="18">
        <f t="shared" si="33"/>
        <v>0</v>
      </c>
      <c r="H312" s="32" t="str">
        <f t="shared" si="34"/>
        <v>x</v>
      </c>
      <c r="I312" s="16">
        <v>0</v>
      </c>
      <c r="J312" s="23">
        <v>0</v>
      </c>
      <c r="K312" s="31" t="str">
        <f t="shared" si="35"/>
        <v>x</v>
      </c>
    </row>
    <row r="313" spans="1:11" ht="23.25">
      <c r="A313" s="8" t="s">
        <v>4058</v>
      </c>
      <c r="B313" s="9" t="s">
        <v>4057</v>
      </c>
      <c r="C313" s="16">
        <v>218</v>
      </c>
      <c r="D313" s="17">
        <v>63</v>
      </c>
      <c r="E313" s="23">
        <v>32</v>
      </c>
      <c r="F313" s="31">
        <f>E313/D313*100</f>
        <v>50.793650793650791</v>
      </c>
      <c r="G313" s="18">
        <f t="shared" si="33"/>
        <v>155</v>
      </c>
      <c r="H313" s="32">
        <f t="shared" si="34"/>
        <v>0.28899082568807338</v>
      </c>
      <c r="I313" s="16">
        <v>206</v>
      </c>
      <c r="J313" s="23">
        <v>48</v>
      </c>
      <c r="K313" s="31">
        <f t="shared" si="35"/>
        <v>23.300970873786408</v>
      </c>
    </row>
    <row r="314" spans="1:11" ht="23.25">
      <c r="A314" s="8" t="s">
        <v>4056</v>
      </c>
      <c r="B314" s="9" t="s">
        <v>4055</v>
      </c>
      <c r="C314" s="16">
        <v>0</v>
      </c>
      <c r="D314" s="17">
        <v>0</v>
      </c>
      <c r="E314" s="23">
        <v>0</v>
      </c>
      <c r="F314" s="31" t="s">
        <v>5209</v>
      </c>
      <c r="G314" s="18">
        <f t="shared" si="33"/>
        <v>0</v>
      </c>
      <c r="H314" s="32" t="str">
        <f t="shared" si="34"/>
        <v>x</v>
      </c>
      <c r="I314" s="16">
        <v>2</v>
      </c>
      <c r="J314" s="23">
        <v>1</v>
      </c>
      <c r="K314" s="31">
        <f t="shared" si="35"/>
        <v>50</v>
      </c>
    </row>
    <row r="315" spans="1:11" ht="23.25">
      <c r="A315" s="8" t="s">
        <v>4054</v>
      </c>
      <c r="B315" s="9" t="s">
        <v>4053</v>
      </c>
      <c r="C315" s="16">
        <v>4</v>
      </c>
      <c r="D315" s="17">
        <v>1</v>
      </c>
      <c r="E315" s="23">
        <v>0</v>
      </c>
      <c r="F315" s="31">
        <f>E315/D315*100</f>
        <v>0</v>
      </c>
      <c r="G315" s="18">
        <f t="shared" si="33"/>
        <v>3</v>
      </c>
      <c r="H315" s="32">
        <f t="shared" si="34"/>
        <v>0.25</v>
      </c>
      <c r="I315" s="16">
        <v>6</v>
      </c>
      <c r="J315" s="23">
        <v>2</v>
      </c>
      <c r="K315" s="31">
        <f t="shared" si="35"/>
        <v>33.333333333333329</v>
      </c>
    </row>
    <row r="316" spans="1:11" ht="23.25">
      <c r="A316" s="8" t="s">
        <v>4052</v>
      </c>
      <c r="B316" s="9" t="s">
        <v>4051</v>
      </c>
      <c r="C316" s="16">
        <v>1</v>
      </c>
      <c r="D316" s="17">
        <v>6</v>
      </c>
      <c r="E316" s="23">
        <v>2</v>
      </c>
      <c r="F316" s="31">
        <f>E316/D316*100</f>
        <v>33.333333333333329</v>
      </c>
      <c r="G316" s="18">
        <f t="shared" si="33"/>
        <v>-5</v>
      </c>
      <c r="H316" s="32">
        <f t="shared" si="34"/>
        <v>6</v>
      </c>
      <c r="I316" s="16">
        <v>1</v>
      </c>
      <c r="J316" s="23">
        <v>1</v>
      </c>
      <c r="K316" s="31">
        <f t="shared" si="35"/>
        <v>100</v>
      </c>
    </row>
    <row r="317" spans="1:11">
      <c r="A317" s="8" t="s">
        <v>4050</v>
      </c>
      <c r="B317" s="9" t="s">
        <v>4049</v>
      </c>
      <c r="C317" s="16">
        <v>4</v>
      </c>
      <c r="D317" s="17">
        <v>0</v>
      </c>
      <c r="E317" s="23">
        <v>0</v>
      </c>
      <c r="F317" s="31" t="s">
        <v>5209</v>
      </c>
      <c r="G317" s="18">
        <f t="shared" si="33"/>
        <v>4</v>
      </c>
      <c r="H317" s="32" t="str">
        <f t="shared" si="34"/>
        <v>max.nadwyżka</v>
      </c>
      <c r="I317" s="16">
        <v>5</v>
      </c>
      <c r="J317" s="23">
        <v>1</v>
      </c>
      <c r="K317" s="31">
        <f t="shared" si="35"/>
        <v>20</v>
      </c>
    </row>
    <row r="318" spans="1:11">
      <c r="A318" s="8" t="s">
        <v>4048</v>
      </c>
      <c r="B318" s="9" t="s">
        <v>4047</v>
      </c>
      <c r="C318" s="16">
        <v>1</v>
      </c>
      <c r="D318" s="17">
        <v>0</v>
      </c>
      <c r="E318" s="23">
        <v>0</v>
      </c>
      <c r="F318" s="31" t="s">
        <v>5209</v>
      </c>
      <c r="G318" s="18">
        <f t="shared" si="33"/>
        <v>1</v>
      </c>
      <c r="H318" s="32" t="str">
        <f t="shared" si="34"/>
        <v>max.nadwyżka</v>
      </c>
      <c r="I318" s="16">
        <v>1</v>
      </c>
      <c r="J318" s="23">
        <v>0</v>
      </c>
      <c r="K318" s="31">
        <f t="shared" si="35"/>
        <v>0</v>
      </c>
    </row>
    <row r="319" spans="1:11" ht="34.5">
      <c r="A319" s="8" t="s">
        <v>4046</v>
      </c>
      <c r="B319" s="9" t="s">
        <v>4045</v>
      </c>
      <c r="C319" s="16">
        <v>3</v>
      </c>
      <c r="D319" s="17">
        <v>0</v>
      </c>
      <c r="E319" s="23">
        <v>0</v>
      </c>
      <c r="F319" s="31" t="s">
        <v>5209</v>
      </c>
      <c r="G319" s="18">
        <f t="shared" si="33"/>
        <v>3</v>
      </c>
      <c r="H319" s="32" t="str">
        <f t="shared" si="34"/>
        <v>max.nadwyżka</v>
      </c>
      <c r="I319" s="16">
        <v>2</v>
      </c>
      <c r="J319" s="23">
        <v>0</v>
      </c>
      <c r="K319" s="31">
        <f t="shared" si="35"/>
        <v>0</v>
      </c>
    </row>
    <row r="320" spans="1:11">
      <c r="A320" s="8" t="s">
        <v>4044</v>
      </c>
      <c r="B320" s="9" t="s">
        <v>4043</v>
      </c>
      <c r="C320" s="16">
        <v>1</v>
      </c>
      <c r="D320" s="17">
        <v>1</v>
      </c>
      <c r="E320" s="23">
        <v>0</v>
      </c>
      <c r="F320" s="31">
        <f>E320/D320*100</f>
        <v>0</v>
      </c>
      <c r="G320" s="18">
        <f t="shared" si="33"/>
        <v>0</v>
      </c>
      <c r="H320" s="32">
        <f t="shared" si="34"/>
        <v>1</v>
      </c>
      <c r="I320" s="16">
        <v>1</v>
      </c>
      <c r="J320" s="23">
        <v>0</v>
      </c>
      <c r="K320" s="31">
        <f t="shared" si="35"/>
        <v>0</v>
      </c>
    </row>
    <row r="321" spans="1:11" ht="23.25">
      <c r="A321" s="8" t="s">
        <v>4042</v>
      </c>
      <c r="B321" s="9" t="s">
        <v>4041</v>
      </c>
      <c r="C321" s="16">
        <v>5</v>
      </c>
      <c r="D321" s="17">
        <v>5</v>
      </c>
      <c r="E321" s="23">
        <v>0</v>
      </c>
      <c r="F321" s="31">
        <f>E321/D321*100</f>
        <v>0</v>
      </c>
      <c r="G321" s="18">
        <f t="shared" si="33"/>
        <v>0</v>
      </c>
      <c r="H321" s="32">
        <f t="shared" si="34"/>
        <v>1</v>
      </c>
      <c r="I321" s="16">
        <v>7</v>
      </c>
      <c r="J321" s="23">
        <v>1</v>
      </c>
      <c r="K321" s="31">
        <f t="shared" si="35"/>
        <v>14.285714285714285</v>
      </c>
    </row>
    <row r="322" spans="1:11" ht="23.25">
      <c r="A322" s="8" t="s">
        <v>4040</v>
      </c>
      <c r="B322" s="9" t="s">
        <v>4039</v>
      </c>
      <c r="C322" s="16">
        <v>1</v>
      </c>
      <c r="D322" s="17">
        <v>0</v>
      </c>
      <c r="E322" s="23">
        <v>0</v>
      </c>
      <c r="F322" s="31" t="s">
        <v>5209</v>
      </c>
      <c r="G322" s="18">
        <f t="shared" si="33"/>
        <v>1</v>
      </c>
      <c r="H322" s="32" t="str">
        <f t="shared" si="34"/>
        <v>max.nadwyżka</v>
      </c>
      <c r="I322" s="16">
        <v>1</v>
      </c>
      <c r="J322" s="23">
        <v>0</v>
      </c>
      <c r="K322" s="31">
        <f t="shared" si="35"/>
        <v>0</v>
      </c>
    </row>
    <row r="323" spans="1:11">
      <c r="A323" s="8" t="s">
        <v>2753</v>
      </c>
      <c r="B323" s="9" t="s">
        <v>2752</v>
      </c>
      <c r="C323" s="16">
        <v>2</v>
      </c>
      <c r="D323" s="17">
        <v>0</v>
      </c>
      <c r="E323" s="23">
        <v>0</v>
      </c>
      <c r="F323" s="31" t="s">
        <v>5209</v>
      </c>
      <c r="G323" s="18">
        <f t="shared" si="33"/>
        <v>2</v>
      </c>
      <c r="H323" s="32" t="str">
        <f t="shared" si="34"/>
        <v>max.nadwyżka</v>
      </c>
      <c r="I323" s="16">
        <v>8</v>
      </c>
      <c r="J323" s="23">
        <v>2</v>
      </c>
      <c r="K323" s="31">
        <f t="shared" si="35"/>
        <v>25</v>
      </c>
    </row>
    <row r="324" spans="1:11">
      <c r="A324" s="8" t="s">
        <v>3362</v>
      </c>
      <c r="B324" s="9" t="s">
        <v>3361</v>
      </c>
      <c r="C324" s="16">
        <v>1369</v>
      </c>
      <c r="D324" s="17">
        <v>1</v>
      </c>
      <c r="E324" s="23">
        <v>1</v>
      </c>
      <c r="F324" s="31">
        <f>E324/D324*100</f>
        <v>100</v>
      </c>
      <c r="G324" s="18">
        <f t="shared" si="33"/>
        <v>1368</v>
      </c>
      <c r="H324" s="32">
        <f t="shared" si="34"/>
        <v>7.3046018991964939E-4</v>
      </c>
      <c r="I324" s="16">
        <v>1852</v>
      </c>
      <c r="J324" s="23">
        <v>388</v>
      </c>
      <c r="K324" s="31">
        <f t="shared" si="35"/>
        <v>20.950323974082075</v>
      </c>
    </row>
    <row r="325" spans="1:11">
      <c r="A325" s="8" t="s">
        <v>3366</v>
      </c>
      <c r="B325" s="9" t="s">
        <v>3365</v>
      </c>
      <c r="C325" s="16">
        <v>48</v>
      </c>
      <c r="D325" s="17">
        <v>1</v>
      </c>
      <c r="E325" s="23">
        <v>1</v>
      </c>
      <c r="F325" s="31">
        <f>E325/D325*100</f>
        <v>100</v>
      </c>
      <c r="G325" s="18">
        <f t="shared" si="33"/>
        <v>47</v>
      </c>
      <c r="H325" s="32">
        <f t="shared" si="34"/>
        <v>2.0833333333333332E-2</v>
      </c>
      <c r="I325" s="16">
        <v>72</v>
      </c>
      <c r="J325" s="23">
        <v>19</v>
      </c>
      <c r="K325" s="31">
        <f t="shared" si="35"/>
        <v>26.388888888888889</v>
      </c>
    </row>
    <row r="326" spans="1:11" ht="23.25">
      <c r="A326" s="8" t="s">
        <v>3364</v>
      </c>
      <c r="B326" s="9" t="s">
        <v>3363</v>
      </c>
      <c r="C326" s="16">
        <v>2130</v>
      </c>
      <c r="D326" s="17">
        <v>14</v>
      </c>
      <c r="E326" s="23">
        <v>3</v>
      </c>
      <c r="F326" s="31">
        <f>E326/D326*100</f>
        <v>21.428571428571427</v>
      </c>
      <c r="G326" s="18">
        <f t="shared" si="33"/>
        <v>2116</v>
      </c>
      <c r="H326" s="32">
        <f t="shared" si="34"/>
        <v>6.5727699530516428E-3</v>
      </c>
      <c r="I326" s="16">
        <v>2460</v>
      </c>
      <c r="J326" s="23">
        <v>410</v>
      </c>
      <c r="K326" s="31">
        <f t="shared" si="35"/>
        <v>16.666666666666664</v>
      </c>
    </row>
    <row r="327" spans="1:11">
      <c r="A327" s="8" t="s">
        <v>3448</v>
      </c>
      <c r="B327" s="9" t="s">
        <v>3447</v>
      </c>
      <c r="C327" s="16">
        <v>507</v>
      </c>
      <c r="D327" s="17">
        <v>0</v>
      </c>
      <c r="E327" s="23">
        <v>0</v>
      </c>
      <c r="F327" s="31" t="s">
        <v>5209</v>
      </c>
      <c r="G327" s="18">
        <f t="shared" si="33"/>
        <v>507</v>
      </c>
      <c r="H327" s="32" t="str">
        <f t="shared" si="34"/>
        <v>max.nadwyżka</v>
      </c>
      <c r="I327" s="16">
        <v>696</v>
      </c>
      <c r="J327" s="23">
        <v>141</v>
      </c>
      <c r="K327" s="31">
        <f t="shared" si="35"/>
        <v>20.258620689655171</v>
      </c>
    </row>
    <row r="328" spans="1:11">
      <c r="A328" s="8" t="s">
        <v>4028</v>
      </c>
      <c r="B328" s="9" t="s">
        <v>4027</v>
      </c>
      <c r="C328" s="16">
        <v>2781</v>
      </c>
      <c r="D328" s="17">
        <v>1291</v>
      </c>
      <c r="E328" s="23">
        <v>943</v>
      </c>
      <c r="F328" s="31">
        <f>E328/D328*100</f>
        <v>73.044151820294346</v>
      </c>
      <c r="G328" s="18">
        <f t="shared" si="33"/>
        <v>1490</v>
      </c>
      <c r="H328" s="32">
        <f t="shared" si="34"/>
        <v>0.46422150305645449</v>
      </c>
      <c r="I328" s="16">
        <v>2438</v>
      </c>
      <c r="J328" s="23">
        <v>338</v>
      </c>
      <c r="K328" s="31">
        <f t="shared" si="35"/>
        <v>13.863822805578344</v>
      </c>
    </row>
    <row r="329" spans="1:11">
      <c r="A329" s="8" t="s">
        <v>4676</v>
      </c>
      <c r="B329" s="9" t="s">
        <v>4675</v>
      </c>
      <c r="C329" s="16">
        <v>204</v>
      </c>
      <c r="D329" s="17">
        <v>3</v>
      </c>
      <c r="E329" s="23">
        <v>2</v>
      </c>
      <c r="F329" s="31">
        <f>E329/D329*100</f>
        <v>66.666666666666657</v>
      </c>
      <c r="G329" s="18">
        <f t="shared" si="33"/>
        <v>201</v>
      </c>
      <c r="H329" s="32">
        <f t="shared" si="34"/>
        <v>1.4705882352941176E-2</v>
      </c>
      <c r="I329" s="16">
        <v>295</v>
      </c>
      <c r="J329" s="23">
        <v>76</v>
      </c>
      <c r="K329" s="31">
        <f t="shared" si="35"/>
        <v>25.762711864406779</v>
      </c>
    </row>
    <row r="330" spans="1:11">
      <c r="A330" s="8" t="s">
        <v>4674</v>
      </c>
      <c r="B330" s="9" t="s">
        <v>4673</v>
      </c>
      <c r="C330" s="16">
        <v>48</v>
      </c>
      <c r="D330" s="17">
        <v>10</v>
      </c>
      <c r="E330" s="23">
        <v>8</v>
      </c>
      <c r="F330" s="31">
        <f>E330/D330*100</f>
        <v>80</v>
      </c>
      <c r="G330" s="18">
        <f t="shared" si="33"/>
        <v>38</v>
      </c>
      <c r="H330" s="32">
        <f t="shared" si="34"/>
        <v>0.20833333333333334</v>
      </c>
      <c r="I330" s="16">
        <v>35</v>
      </c>
      <c r="J330" s="23">
        <v>4</v>
      </c>
      <c r="K330" s="31">
        <f t="shared" si="35"/>
        <v>11.428571428571429</v>
      </c>
    </row>
    <row r="331" spans="1:11">
      <c r="A331" s="8" t="s">
        <v>224</v>
      </c>
      <c r="B331" s="9" t="s">
        <v>223</v>
      </c>
      <c r="C331" s="16">
        <v>12</v>
      </c>
      <c r="D331" s="17">
        <v>0</v>
      </c>
      <c r="E331" s="23">
        <v>0</v>
      </c>
      <c r="F331" s="31" t="s">
        <v>5209</v>
      </c>
      <c r="G331" s="18">
        <f t="shared" si="33"/>
        <v>12</v>
      </c>
      <c r="H331" s="32" t="str">
        <f t="shared" si="34"/>
        <v>max.nadwyżka</v>
      </c>
      <c r="I331" s="16">
        <v>5</v>
      </c>
      <c r="J331" s="23">
        <v>1</v>
      </c>
      <c r="K331" s="31">
        <f t="shared" si="35"/>
        <v>20</v>
      </c>
    </row>
    <row r="332" spans="1:11">
      <c r="A332" s="8" t="s">
        <v>2465</v>
      </c>
      <c r="B332" s="9" t="s">
        <v>5086</v>
      </c>
      <c r="C332" s="16">
        <v>169</v>
      </c>
      <c r="D332" s="17">
        <v>549</v>
      </c>
      <c r="E332" s="23">
        <v>377</v>
      </c>
      <c r="F332" s="31">
        <f>E332/D332*100</f>
        <v>68.670309653916206</v>
      </c>
      <c r="G332" s="18">
        <f t="shared" ref="G332:G395" si="38">C332-D332</f>
        <v>-380</v>
      </c>
      <c r="H332" s="32">
        <f t="shared" ref="H332:H395" si="39">IF(AND(C332=0,D332=0),"x",IF(C332=0,"max.deficyt",IF(D332=0,"max.nadwyżka",D332/C332)))</f>
        <v>3.2485207100591715</v>
      </c>
      <c r="I332" s="16">
        <v>232</v>
      </c>
      <c r="J332" s="23">
        <v>51</v>
      </c>
      <c r="K332" s="31">
        <f t="shared" ref="K332:K395" si="40">IF(AND(I332=0,J332=0),"x",J332/I332*100)</f>
        <v>21.982758620689655</v>
      </c>
    </row>
    <row r="333" spans="1:11">
      <c r="A333" s="8" t="s">
        <v>1594</v>
      </c>
      <c r="B333" s="9" t="s">
        <v>1593</v>
      </c>
      <c r="C333" s="16">
        <v>826</v>
      </c>
      <c r="D333" s="17">
        <v>117</v>
      </c>
      <c r="E333" s="23">
        <v>25</v>
      </c>
      <c r="F333" s="31">
        <f>E333/D333*100</f>
        <v>21.367521367521366</v>
      </c>
      <c r="G333" s="18">
        <f t="shared" si="38"/>
        <v>709</v>
      </c>
      <c r="H333" s="32">
        <f t="shared" si="39"/>
        <v>0.14164648910411623</v>
      </c>
      <c r="I333" s="16">
        <v>1568</v>
      </c>
      <c r="J333" s="23">
        <v>653</v>
      </c>
      <c r="K333" s="31">
        <f t="shared" si="40"/>
        <v>41.645408163265309</v>
      </c>
    </row>
    <row r="334" spans="1:11" ht="23.25">
      <c r="A334" s="8" t="s">
        <v>718</v>
      </c>
      <c r="B334" s="9" t="s">
        <v>717</v>
      </c>
      <c r="C334" s="16">
        <v>82</v>
      </c>
      <c r="D334" s="17">
        <v>40</v>
      </c>
      <c r="E334" s="23">
        <v>2</v>
      </c>
      <c r="F334" s="31">
        <f>E334/D334*100</f>
        <v>5</v>
      </c>
      <c r="G334" s="18">
        <f t="shared" si="38"/>
        <v>42</v>
      </c>
      <c r="H334" s="32">
        <f t="shared" si="39"/>
        <v>0.48780487804878048</v>
      </c>
      <c r="I334" s="16">
        <v>88</v>
      </c>
      <c r="J334" s="23">
        <v>21</v>
      </c>
      <c r="K334" s="31">
        <f t="shared" si="40"/>
        <v>23.863636363636363</v>
      </c>
    </row>
    <row r="335" spans="1:11" ht="23.25">
      <c r="A335" s="8" t="s">
        <v>716</v>
      </c>
      <c r="B335" s="9" t="s">
        <v>715</v>
      </c>
      <c r="C335" s="16">
        <v>2</v>
      </c>
      <c r="D335" s="17">
        <v>0</v>
      </c>
      <c r="E335" s="23">
        <v>0</v>
      </c>
      <c r="F335" s="31" t="s">
        <v>5209</v>
      </c>
      <c r="G335" s="18">
        <f t="shared" si="38"/>
        <v>2</v>
      </c>
      <c r="H335" s="32" t="str">
        <f t="shared" si="39"/>
        <v>max.nadwyżka</v>
      </c>
      <c r="I335" s="16">
        <v>12</v>
      </c>
      <c r="J335" s="23">
        <v>5</v>
      </c>
      <c r="K335" s="31">
        <f t="shared" si="40"/>
        <v>41.666666666666671</v>
      </c>
    </row>
    <row r="336" spans="1:11">
      <c r="A336" s="8" t="s">
        <v>1373</v>
      </c>
      <c r="B336" s="9" t="s">
        <v>1372</v>
      </c>
      <c r="C336" s="16">
        <v>11</v>
      </c>
      <c r="D336" s="17">
        <v>0</v>
      </c>
      <c r="E336" s="23">
        <v>0</v>
      </c>
      <c r="F336" s="31" t="s">
        <v>5209</v>
      </c>
      <c r="G336" s="18">
        <f t="shared" si="38"/>
        <v>11</v>
      </c>
      <c r="H336" s="32" t="str">
        <f t="shared" si="39"/>
        <v>max.nadwyżka</v>
      </c>
      <c r="I336" s="16">
        <v>18</v>
      </c>
      <c r="J336" s="23">
        <v>6</v>
      </c>
      <c r="K336" s="31">
        <f t="shared" si="40"/>
        <v>33.333333333333329</v>
      </c>
    </row>
    <row r="337" spans="1:11" ht="23.25">
      <c r="A337" s="8" t="s">
        <v>1371</v>
      </c>
      <c r="B337" s="9" t="s">
        <v>1370</v>
      </c>
      <c r="C337" s="16">
        <v>102</v>
      </c>
      <c r="D337" s="17">
        <v>25</v>
      </c>
      <c r="E337" s="23">
        <v>7</v>
      </c>
      <c r="F337" s="31">
        <f>E337/D337*100</f>
        <v>28.000000000000004</v>
      </c>
      <c r="G337" s="18">
        <f t="shared" si="38"/>
        <v>77</v>
      </c>
      <c r="H337" s="32">
        <f t="shared" si="39"/>
        <v>0.24509803921568626</v>
      </c>
      <c r="I337" s="16">
        <v>207</v>
      </c>
      <c r="J337" s="23">
        <v>95</v>
      </c>
      <c r="K337" s="31">
        <f t="shared" si="40"/>
        <v>45.893719806763286</v>
      </c>
    </row>
    <row r="338" spans="1:11" ht="23.25">
      <c r="A338" s="8" t="s">
        <v>1357</v>
      </c>
      <c r="B338" s="9" t="s">
        <v>1356</v>
      </c>
      <c r="C338" s="16">
        <v>122</v>
      </c>
      <c r="D338" s="17">
        <v>12</v>
      </c>
      <c r="E338" s="23">
        <v>7</v>
      </c>
      <c r="F338" s="31">
        <f>E338/D338*100</f>
        <v>58.333333333333336</v>
      </c>
      <c r="G338" s="18">
        <f t="shared" si="38"/>
        <v>110</v>
      </c>
      <c r="H338" s="32">
        <f t="shared" si="39"/>
        <v>9.8360655737704916E-2</v>
      </c>
      <c r="I338" s="16">
        <v>277</v>
      </c>
      <c r="J338" s="23">
        <v>135</v>
      </c>
      <c r="K338" s="31">
        <f t="shared" si="40"/>
        <v>48.736462093862812</v>
      </c>
    </row>
    <row r="339" spans="1:11">
      <c r="A339" s="8" t="s">
        <v>3374</v>
      </c>
      <c r="B339" s="9" t="s">
        <v>3373</v>
      </c>
      <c r="C339" s="16">
        <v>15</v>
      </c>
      <c r="D339" s="17">
        <v>3</v>
      </c>
      <c r="E339" s="23">
        <v>2</v>
      </c>
      <c r="F339" s="31">
        <f>E339/D339*100</f>
        <v>66.666666666666657</v>
      </c>
      <c r="G339" s="18">
        <f t="shared" si="38"/>
        <v>12</v>
      </c>
      <c r="H339" s="32">
        <f t="shared" si="39"/>
        <v>0.2</v>
      </c>
      <c r="I339" s="16">
        <v>16</v>
      </c>
      <c r="J339" s="23">
        <v>3</v>
      </c>
      <c r="K339" s="31">
        <f t="shared" si="40"/>
        <v>18.75</v>
      </c>
    </row>
    <row r="340" spans="1:11">
      <c r="A340" s="8" t="s">
        <v>1271</v>
      </c>
      <c r="B340" s="9" t="s">
        <v>1270</v>
      </c>
      <c r="C340" s="16">
        <v>10</v>
      </c>
      <c r="D340" s="17">
        <v>1</v>
      </c>
      <c r="E340" s="23">
        <v>1</v>
      </c>
      <c r="F340" s="31">
        <f>E340/D340*100</f>
        <v>100</v>
      </c>
      <c r="G340" s="18">
        <f t="shared" si="38"/>
        <v>9</v>
      </c>
      <c r="H340" s="32">
        <f t="shared" si="39"/>
        <v>0.1</v>
      </c>
      <c r="I340" s="16">
        <v>23</v>
      </c>
      <c r="J340" s="23">
        <v>10</v>
      </c>
      <c r="K340" s="31">
        <f t="shared" si="40"/>
        <v>43.478260869565219</v>
      </c>
    </row>
    <row r="341" spans="1:11">
      <c r="A341" s="8" t="s">
        <v>2475</v>
      </c>
      <c r="B341" s="9" t="s">
        <v>5084</v>
      </c>
      <c r="C341" s="16">
        <v>820</v>
      </c>
      <c r="D341" s="17">
        <v>133</v>
      </c>
      <c r="E341" s="23">
        <v>105</v>
      </c>
      <c r="F341" s="31">
        <f>E341/D341*100</f>
        <v>78.94736842105263</v>
      </c>
      <c r="G341" s="18">
        <f t="shared" si="38"/>
        <v>687</v>
      </c>
      <c r="H341" s="32">
        <f t="shared" si="39"/>
        <v>0.16219512195121952</v>
      </c>
      <c r="I341" s="16">
        <v>1380</v>
      </c>
      <c r="J341" s="23">
        <v>490</v>
      </c>
      <c r="K341" s="31">
        <f t="shared" si="40"/>
        <v>35.507246376811594</v>
      </c>
    </row>
    <row r="342" spans="1:11">
      <c r="A342" s="8" t="s">
        <v>1269</v>
      </c>
      <c r="B342" s="9" t="s">
        <v>1268</v>
      </c>
      <c r="C342" s="16">
        <v>1</v>
      </c>
      <c r="D342" s="17">
        <v>0</v>
      </c>
      <c r="E342" s="23">
        <v>0</v>
      </c>
      <c r="F342" s="31" t="s">
        <v>5209</v>
      </c>
      <c r="G342" s="18">
        <f t="shared" si="38"/>
        <v>1</v>
      </c>
      <c r="H342" s="32" t="str">
        <f t="shared" si="39"/>
        <v>max.nadwyżka</v>
      </c>
      <c r="I342" s="16">
        <v>3</v>
      </c>
      <c r="J342" s="23">
        <v>2</v>
      </c>
      <c r="K342" s="31">
        <f t="shared" si="40"/>
        <v>66.666666666666657</v>
      </c>
    </row>
    <row r="343" spans="1:11">
      <c r="A343" s="8" t="s">
        <v>2474</v>
      </c>
      <c r="B343" s="9" t="s">
        <v>2473</v>
      </c>
      <c r="C343" s="16">
        <v>14</v>
      </c>
      <c r="D343" s="17">
        <v>13</v>
      </c>
      <c r="E343" s="23">
        <v>11</v>
      </c>
      <c r="F343" s="31">
        <f>E343/D343*100</f>
        <v>84.615384615384613</v>
      </c>
      <c r="G343" s="18">
        <f t="shared" si="38"/>
        <v>1</v>
      </c>
      <c r="H343" s="32">
        <f t="shared" si="39"/>
        <v>0.9285714285714286</v>
      </c>
      <c r="I343" s="16">
        <v>17</v>
      </c>
      <c r="J343" s="23">
        <v>6</v>
      </c>
      <c r="K343" s="31">
        <f t="shared" si="40"/>
        <v>35.294117647058826</v>
      </c>
    </row>
    <row r="344" spans="1:11">
      <c r="A344" s="8" t="s">
        <v>2472</v>
      </c>
      <c r="B344" s="9" t="s">
        <v>2471</v>
      </c>
      <c r="C344" s="16">
        <v>0</v>
      </c>
      <c r="D344" s="17">
        <v>0</v>
      </c>
      <c r="E344" s="23">
        <v>0</v>
      </c>
      <c r="F344" s="31" t="s">
        <v>5209</v>
      </c>
      <c r="G344" s="18">
        <f t="shared" si="38"/>
        <v>0</v>
      </c>
      <c r="H344" s="32" t="str">
        <f t="shared" si="39"/>
        <v>x</v>
      </c>
      <c r="I344" s="16">
        <v>2</v>
      </c>
      <c r="J344" s="23">
        <v>1</v>
      </c>
      <c r="K344" s="31">
        <f t="shared" si="40"/>
        <v>50</v>
      </c>
    </row>
    <row r="345" spans="1:11">
      <c r="A345" s="8" t="s">
        <v>2470</v>
      </c>
      <c r="B345" s="9" t="s">
        <v>5085</v>
      </c>
      <c r="C345" s="16">
        <v>130</v>
      </c>
      <c r="D345" s="17">
        <v>5</v>
      </c>
      <c r="E345" s="23">
        <v>4</v>
      </c>
      <c r="F345" s="31">
        <f t="shared" ref="F345:F351" si="41">E345/D345*100</f>
        <v>80</v>
      </c>
      <c r="G345" s="18">
        <f t="shared" si="38"/>
        <v>125</v>
      </c>
      <c r="H345" s="32">
        <f t="shared" si="39"/>
        <v>3.8461538461538464E-2</v>
      </c>
      <c r="I345" s="16">
        <v>170</v>
      </c>
      <c r="J345" s="23">
        <v>25</v>
      </c>
      <c r="K345" s="31">
        <f t="shared" si="40"/>
        <v>14.705882352941178</v>
      </c>
    </row>
    <row r="346" spans="1:11">
      <c r="A346" s="8" t="s">
        <v>1511</v>
      </c>
      <c r="B346" s="9" t="s">
        <v>1510</v>
      </c>
      <c r="C346" s="16">
        <v>1397</v>
      </c>
      <c r="D346" s="17">
        <v>524</v>
      </c>
      <c r="E346" s="23">
        <v>73</v>
      </c>
      <c r="F346" s="31">
        <f t="shared" si="41"/>
        <v>13.931297709923665</v>
      </c>
      <c r="G346" s="18">
        <f t="shared" si="38"/>
        <v>873</v>
      </c>
      <c r="H346" s="32">
        <f t="shared" si="39"/>
        <v>0.3750894774516822</v>
      </c>
      <c r="I346" s="16">
        <v>2654</v>
      </c>
      <c r="J346" s="23">
        <v>1049</v>
      </c>
      <c r="K346" s="31">
        <f t="shared" si="40"/>
        <v>39.525244913338362</v>
      </c>
    </row>
    <row r="347" spans="1:11">
      <c r="A347" s="8" t="s">
        <v>1040</v>
      </c>
      <c r="B347" s="9" t="s">
        <v>1039</v>
      </c>
      <c r="C347" s="16">
        <v>17</v>
      </c>
      <c r="D347" s="17">
        <v>11</v>
      </c>
      <c r="E347" s="23">
        <v>9</v>
      </c>
      <c r="F347" s="31">
        <f t="shared" si="41"/>
        <v>81.818181818181827</v>
      </c>
      <c r="G347" s="18">
        <f t="shared" si="38"/>
        <v>6</v>
      </c>
      <c r="H347" s="32">
        <f t="shared" si="39"/>
        <v>0.6470588235294118</v>
      </c>
      <c r="I347" s="16">
        <v>26</v>
      </c>
      <c r="J347" s="23">
        <v>9</v>
      </c>
      <c r="K347" s="31">
        <f t="shared" si="40"/>
        <v>34.615384615384613</v>
      </c>
    </row>
    <row r="348" spans="1:11">
      <c r="A348" s="8" t="s">
        <v>2129</v>
      </c>
      <c r="B348" s="9" t="s">
        <v>2128</v>
      </c>
      <c r="C348" s="16">
        <v>729</v>
      </c>
      <c r="D348" s="17">
        <v>164</v>
      </c>
      <c r="E348" s="23">
        <v>112</v>
      </c>
      <c r="F348" s="31">
        <f t="shared" si="41"/>
        <v>68.292682926829272</v>
      </c>
      <c r="G348" s="18">
        <f t="shared" si="38"/>
        <v>565</v>
      </c>
      <c r="H348" s="32">
        <f t="shared" si="39"/>
        <v>0.22496570644718794</v>
      </c>
      <c r="I348" s="16">
        <v>1380</v>
      </c>
      <c r="J348" s="23">
        <v>507</v>
      </c>
      <c r="K348" s="31">
        <f t="shared" si="40"/>
        <v>36.739130434782609</v>
      </c>
    </row>
    <row r="349" spans="1:11">
      <c r="A349" s="8" t="s">
        <v>2127</v>
      </c>
      <c r="B349" s="9" t="s">
        <v>2126</v>
      </c>
      <c r="C349" s="16">
        <v>105</v>
      </c>
      <c r="D349" s="17">
        <v>41</v>
      </c>
      <c r="E349" s="23">
        <v>21</v>
      </c>
      <c r="F349" s="31">
        <f t="shared" si="41"/>
        <v>51.219512195121951</v>
      </c>
      <c r="G349" s="18">
        <f t="shared" si="38"/>
        <v>64</v>
      </c>
      <c r="H349" s="32">
        <f t="shared" si="39"/>
        <v>0.39047619047619048</v>
      </c>
      <c r="I349" s="16">
        <v>183</v>
      </c>
      <c r="J349" s="23">
        <v>56</v>
      </c>
      <c r="K349" s="31">
        <f t="shared" si="40"/>
        <v>30.601092896174865</v>
      </c>
    </row>
    <row r="350" spans="1:11">
      <c r="A350" s="8" t="s">
        <v>2130</v>
      </c>
      <c r="B350" s="9" t="s">
        <v>5115</v>
      </c>
      <c r="C350" s="16">
        <v>11964</v>
      </c>
      <c r="D350" s="17">
        <v>3321</v>
      </c>
      <c r="E350" s="23">
        <v>2041</v>
      </c>
      <c r="F350" s="31">
        <f t="shared" si="41"/>
        <v>61.457392351701287</v>
      </c>
      <c r="G350" s="18">
        <f t="shared" si="38"/>
        <v>8643</v>
      </c>
      <c r="H350" s="32">
        <f t="shared" si="39"/>
        <v>0.27758274824473422</v>
      </c>
      <c r="I350" s="16">
        <v>19317</v>
      </c>
      <c r="J350" s="23">
        <v>6030</v>
      </c>
      <c r="K350" s="31">
        <f t="shared" si="40"/>
        <v>31.21602733343687</v>
      </c>
    </row>
    <row r="351" spans="1:11">
      <c r="A351" s="8" t="s">
        <v>2066</v>
      </c>
      <c r="B351" s="9" t="s">
        <v>2065</v>
      </c>
      <c r="C351" s="16">
        <v>10</v>
      </c>
      <c r="D351" s="17">
        <v>23</v>
      </c>
      <c r="E351" s="23">
        <v>16</v>
      </c>
      <c r="F351" s="31">
        <f t="shared" si="41"/>
        <v>69.565217391304344</v>
      </c>
      <c r="G351" s="18">
        <f t="shared" si="38"/>
        <v>-13</v>
      </c>
      <c r="H351" s="32">
        <f t="shared" si="39"/>
        <v>2.2999999999999998</v>
      </c>
      <c r="I351" s="16">
        <v>16</v>
      </c>
      <c r="J351" s="23">
        <v>3</v>
      </c>
      <c r="K351" s="31">
        <f t="shared" si="40"/>
        <v>18.75</v>
      </c>
    </row>
    <row r="352" spans="1:11" ht="23.25">
      <c r="A352" s="8" t="s">
        <v>1928</v>
      </c>
      <c r="B352" s="9" t="s">
        <v>1927</v>
      </c>
      <c r="C352" s="16">
        <v>2</v>
      </c>
      <c r="D352" s="17">
        <v>0</v>
      </c>
      <c r="E352" s="23">
        <v>0</v>
      </c>
      <c r="F352" s="31" t="s">
        <v>5209</v>
      </c>
      <c r="G352" s="18">
        <f t="shared" si="38"/>
        <v>2</v>
      </c>
      <c r="H352" s="32" t="str">
        <f t="shared" si="39"/>
        <v>max.nadwyżka</v>
      </c>
      <c r="I352" s="16">
        <v>0</v>
      </c>
      <c r="J352" s="23">
        <v>0</v>
      </c>
      <c r="K352" s="31" t="str">
        <f t="shared" si="40"/>
        <v>x</v>
      </c>
    </row>
    <row r="353" spans="1:11">
      <c r="A353" s="8" t="s">
        <v>2605</v>
      </c>
      <c r="B353" s="9" t="s">
        <v>2604</v>
      </c>
      <c r="C353" s="16">
        <v>66</v>
      </c>
      <c r="D353" s="17">
        <v>0</v>
      </c>
      <c r="E353" s="23">
        <v>0</v>
      </c>
      <c r="F353" s="31" t="s">
        <v>5209</v>
      </c>
      <c r="G353" s="18">
        <f t="shared" si="38"/>
        <v>66</v>
      </c>
      <c r="H353" s="32" t="str">
        <f t="shared" si="39"/>
        <v>max.nadwyżka</v>
      </c>
      <c r="I353" s="16">
        <v>141</v>
      </c>
      <c r="J353" s="23">
        <v>50</v>
      </c>
      <c r="K353" s="31">
        <f t="shared" si="40"/>
        <v>35.460992907801419</v>
      </c>
    </row>
    <row r="354" spans="1:11" ht="23.25">
      <c r="A354" s="8" t="s">
        <v>1926</v>
      </c>
      <c r="B354" s="9" t="s">
        <v>1925</v>
      </c>
      <c r="C354" s="16">
        <v>0</v>
      </c>
      <c r="D354" s="17">
        <v>0</v>
      </c>
      <c r="E354" s="23">
        <v>0</v>
      </c>
      <c r="F354" s="31" t="s">
        <v>5209</v>
      </c>
      <c r="G354" s="18">
        <f t="shared" si="38"/>
        <v>0</v>
      </c>
      <c r="H354" s="32" t="str">
        <f t="shared" si="39"/>
        <v>x</v>
      </c>
      <c r="I354" s="16">
        <v>0</v>
      </c>
      <c r="J354" s="23">
        <v>0</v>
      </c>
      <c r="K354" s="31" t="str">
        <f t="shared" si="40"/>
        <v>x</v>
      </c>
    </row>
    <row r="355" spans="1:11" ht="23.25">
      <c r="A355" s="8" t="s">
        <v>1924</v>
      </c>
      <c r="B355" s="9" t="s">
        <v>1923</v>
      </c>
      <c r="C355" s="16">
        <v>0</v>
      </c>
      <c r="D355" s="17">
        <v>0</v>
      </c>
      <c r="E355" s="23">
        <v>0</v>
      </c>
      <c r="F355" s="31" t="s">
        <v>5209</v>
      </c>
      <c r="G355" s="18">
        <f t="shared" si="38"/>
        <v>0</v>
      </c>
      <c r="H355" s="32" t="str">
        <f t="shared" si="39"/>
        <v>x</v>
      </c>
      <c r="I355" s="16">
        <v>1</v>
      </c>
      <c r="J355" s="23">
        <v>1</v>
      </c>
      <c r="K355" s="31">
        <f t="shared" si="40"/>
        <v>100</v>
      </c>
    </row>
    <row r="356" spans="1:11" ht="23.25">
      <c r="A356" s="8" t="s">
        <v>2563</v>
      </c>
      <c r="B356" s="9" t="s">
        <v>2562</v>
      </c>
      <c r="C356" s="16">
        <v>43</v>
      </c>
      <c r="D356" s="17">
        <v>2</v>
      </c>
      <c r="E356" s="23">
        <v>0</v>
      </c>
      <c r="F356" s="31">
        <f>E356/D356*100</f>
        <v>0</v>
      </c>
      <c r="G356" s="18">
        <f t="shared" si="38"/>
        <v>41</v>
      </c>
      <c r="H356" s="32">
        <f t="shared" si="39"/>
        <v>4.6511627906976744E-2</v>
      </c>
      <c r="I356" s="16">
        <v>59</v>
      </c>
      <c r="J356" s="23">
        <v>21</v>
      </c>
      <c r="K356" s="31">
        <f t="shared" si="40"/>
        <v>35.593220338983052</v>
      </c>
    </row>
    <row r="357" spans="1:11" ht="23.25">
      <c r="A357" s="8" t="s">
        <v>2569</v>
      </c>
      <c r="B357" s="9" t="s">
        <v>2568</v>
      </c>
      <c r="C357" s="16">
        <v>34</v>
      </c>
      <c r="D357" s="17">
        <v>25</v>
      </c>
      <c r="E357" s="23">
        <v>0</v>
      </c>
      <c r="F357" s="31">
        <f>E357/D357*100</f>
        <v>0</v>
      </c>
      <c r="G357" s="18">
        <f t="shared" si="38"/>
        <v>9</v>
      </c>
      <c r="H357" s="32">
        <f t="shared" si="39"/>
        <v>0.73529411764705888</v>
      </c>
      <c r="I357" s="16">
        <v>54</v>
      </c>
      <c r="J357" s="23">
        <v>16</v>
      </c>
      <c r="K357" s="31">
        <f t="shared" si="40"/>
        <v>29.629629629629626</v>
      </c>
    </row>
    <row r="358" spans="1:11" ht="23.25">
      <c r="A358" s="8" t="s">
        <v>2567</v>
      </c>
      <c r="B358" s="9" t="s">
        <v>2566</v>
      </c>
      <c r="C358" s="16">
        <v>10</v>
      </c>
      <c r="D358" s="17">
        <v>62</v>
      </c>
      <c r="E358" s="23">
        <v>1</v>
      </c>
      <c r="F358" s="31">
        <f>E358/D358*100</f>
        <v>1.6129032258064515</v>
      </c>
      <c r="G358" s="18">
        <f t="shared" si="38"/>
        <v>-52</v>
      </c>
      <c r="H358" s="32">
        <f t="shared" si="39"/>
        <v>6.2</v>
      </c>
      <c r="I358" s="16">
        <v>15</v>
      </c>
      <c r="J358" s="23">
        <v>5</v>
      </c>
      <c r="K358" s="31">
        <f t="shared" si="40"/>
        <v>33.333333333333329</v>
      </c>
    </row>
    <row r="359" spans="1:11" ht="23.25">
      <c r="A359" s="8" t="s">
        <v>2603</v>
      </c>
      <c r="B359" s="9" t="s">
        <v>2602</v>
      </c>
      <c r="C359" s="16">
        <v>20</v>
      </c>
      <c r="D359" s="17">
        <v>0</v>
      </c>
      <c r="E359" s="23">
        <v>0</v>
      </c>
      <c r="F359" s="31" t="s">
        <v>5209</v>
      </c>
      <c r="G359" s="18">
        <f t="shared" si="38"/>
        <v>20</v>
      </c>
      <c r="H359" s="32" t="str">
        <f t="shared" si="39"/>
        <v>max.nadwyżka</v>
      </c>
      <c r="I359" s="16">
        <v>25</v>
      </c>
      <c r="J359" s="23">
        <v>7</v>
      </c>
      <c r="K359" s="31">
        <f t="shared" si="40"/>
        <v>28.000000000000004</v>
      </c>
    </row>
    <row r="360" spans="1:11">
      <c r="A360" s="8" t="s">
        <v>1337</v>
      </c>
      <c r="B360" s="9" t="s">
        <v>1336</v>
      </c>
      <c r="C360" s="16">
        <v>193</v>
      </c>
      <c r="D360" s="17">
        <v>38</v>
      </c>
      <c r="E360" s="23">
        <v>13</v>
      </c>
      <c r="F360" s="31">
        <f>E360/D360*100</f>
        <v>34.210526315789473</v>
      </c>
      <c r="G360" s="18">
        <f t="shared" si="38"/>
        <v>155</v>
      </c>
      <c r="H360" s="32">
        <f t="shared" si="39"/>
        <v>0.19689119170984457</v>
      </c>
      <c r="I360" s="16">
        <v>308</v>
      </c>
      <c r="J360" s="23">
        <v>102</v>
      </c>
      <c r="K360" s="31">
        <f t="shared" si="40"/>
        <v>33.116883116883116</v>
      </c>
    </row>
    <row r="361" spans="1:11">
      <c r="A361" s="8" t="s">
        <v>974</v>
      </c>
      <c r="B361" s="9" t="s">
        <v>973</v>
      </c>
      <c r="C361" s="16">
        <v>126</v>
      </c>
      <c r="D361" s="17">
        <v>0</v>
      </c>
      <c r="E361" s="23">
        <v>0</v>
      </c>
      <c r="F361" s="31" t="s">
        <v>5209</v>
      </c>
      <c r="G361" s="18">
        <f t="shared" si="38"/>
        <v>126</v>
      </c>
      <c r="H361" s="32" t="str">
        <f t="shared" si="39"/>
        <v>max.nadwyżka</v>
      </c>
      <c r="I361" s="16">
        <v>320</v>
      </c>
      <c r="J361" s="23">
        <v>174</v>
      </c>
      <c r="K361" s="31">
        <f t="shared" si="40"/>
        <v>54.374999999999993</v>
      </c>
    </row>
    <row r="362" spans="1:11">
      <c r="A362" s="8" t="s">
        <v>975</v>
      </c>
      <c r="B362" s="9" t="s">
        <v>5186</v>
      </c>
      <c r="C362" s="16">
        <v>35</v>
      </c>
      <c r="D362" s="17">
        <v>6</v>
      </c>
      <c r="E362" s="23">
        <v>4</v>
      </c>
      <c r="F362" s="31">
        <f>E362/D362*100</f>
        <v>66.666666666666657</v>
      </c>
      <c r="G362" s="18">
        <f t="shared" si="38"/>
        <v>29</v>
      </c>
      <c r="H362" s="32">
        <f t="shared" si="39"/>
        <v>0.17142857142857143</v>
      </c>
      <c r="I362" s="16">
        <v>66</v>
      </c>
      <c r="J362" s="23">
        <v>20</v>
      </c>
      <c r="K362" s="31">
        <f t="shared" si="40"/>
        <v>30.303030303030305</v>
      </c>
    </row>
    <row r="363" spans="1:11">
      <c r="A363" s="8" t="s">
        <v>2426</v>
      </c>
      <c r="B363" s="9" t="s">
        <v>2425</v>
      </c>
      <c r="C363" s="16">
        <v>9</v>
      </c>
      <c r="D363" s="17">
        <v>3</v>
      </c>
      <c r="E363" s="23">
        <v>3</v>
      </c>
      <c r="F363" s="31">
        <f>E363/D363*100</f>
        <v>100</v>
      </c>
      <c r="G363" s="18">
        <f t="shared" si="38"/>
        <v>6</v>
      </c>
      <c r="H363" s="32">
        <f t="shared" si="39"/>
        <v>0.33333333333333331</v>
      </c>
      <c r="I363" s="16">
        <v>18</v>
      </c>
      <c r="J363" s="23">
        <v>6</v>
      </c>
      <c r="K363" s="31">
        <f t="shared" si="40"/>
        <v>33.333333333333329</v>
      </c>
    </row>
    <row r="364" spans="1:11">
      <c r="A364" s="8" t="s">
        <v>1119</v>
      </c>
      <c r="B364" s="9" t="s">
        <v>1118</v>
      </c>
      <c r="C364" s="16">
        <v>296</v>
      </c>
      <c r="D364" s="17">
        <v>60</v>
      </c>
      <c r="E364" s="23">
        <v>32</v>
      </c>
      <c r="F364" s="31">
        <f>E364/D364*100</f>
        <v>53.333333333333336</v>
      </c>
      <c r="G364" s="18">
        <f t="shared" si="38"/>
        <v>236</v>
      </c>
      <c r="H364" s="32">
        <f t="shared" si="39"/>
        <v>0.20270270270270271</v>
      </c>
      <c r="I364" s="16">
        <v>608</v>
      </c>
      <c r="J364" s="23">
        <v>270</v>
      </c>
      <c r="K364" s="31">
        <f t="shared" si="40"/>
        <v>44.40789473684211</v>
      </c>
    </row>
    <row r="365" spans="1:11">
      <c r="A365" s="8" t="s">
        <v>1369</v>
      </c>
      <c r="B365" s="9" t="s">
        <v>1368</v>
      </c>
      <c r="C365" s="16">
        <v>3</v>
      </c>
      <c r="D365" s="17">
        <v>1</v>
      </c>
      <c r="E365" s="23">
        <v>1</v>
      </c>
      <c r="F365" s="31">
        <f>E365/D365*100</f>
        <v>100</v>
      </c>
      <c r="G365" s="18">
        <f t="shared" si="38"/>
        <v>2</v>
      </c>
      <c r="H365" s="32">
        <f t="shared" si="39"/>
        <v>0.33333333333333331</v>
      </c>
      <c r="I365" s="16">
        <v>6</v>
      </c>
      <c r="J365" s="23">
        <v>3</v>
      </c>
      <c r="K365" s="31">
        <f t="shared" si="40"/>
        <v>50</v>
      </c>
    </row>
    <row r="366" spans="1:11">
      <c r="A366" s="8" t="s">
        <v>2712</v>
      </c>
      <c r="B366" s="9" t="s">
        <v>2711</v>
      </c>
      <c r="C366" s="16">
        <v>0</v>
      </c>
      <c r="D366" s="17">
        <v>0</v>
      </c>
      <c r="E366" s="23">
        <v>0</v>
      </c>
      <c r="F366" s="31" t="s">
        <v>5209</v>
      </c>
      <c r="G366" s="18">
        <f t="shared" si="38"/>
        <v>0</v>
      </c>
      <c r="H366" s="32" t="str">
        <f t="shared" si="39"/>
        <v>x</v>
      </c>
      <c r="I366" s="16">
        <v>0</v>
      </c>
      <c r="J366" s="23">
        <v>0</v>
      </c>
      <c r="K366" s="31" t="str">
        <f t="shared" si="40"/>
        <v>x</v>
      </c>
    </row>
    <row r="367" spans="1:11">
      <c r="A367" s="8" t="s">
        <v>4626</v>
      </c>
      <c r="B367" s="9" t="s">
        <v>4625</v>
      </c>
      <c r="C367" s="16">
        <v>5</v>
      </c>
      <c r="D367" s="17">
        <v>3</v>
      </c>
      <c r="E367" s="23">
        <v>3</v>
      </c>
      <c r="F367" s="31">
        <f>E367/D367*100</f>
        <v>100</v>
      </c>
      <c r="G367" s="18">
        <f t="shared" si="38"/>
        <v>2</v>
      </c>
      <c r="H367" s="32">
        <f t="shared" si="39"/>
        <v>0.6</v>
      </c>
      <c r="I367" s="16">
        <v>5</v>
      </c>
      <c r="J367" s="23">
        <v>1</v>
      </c>
      <c r="K367" s="31">
        <f t="shared" si="40"/>
        <v>20</v>
      </c>
    </row>
    <row r="368" spans="1:11">
      <c r="A368" s="8" t="s">
        <v>4662</v>
      </c>
      <c r="B368" s="9" t="s">
        <v>4661</v>
      </c>
      <c r="C368" s="16">
        <v>34</v>
      </c>
      <c r="D368" s="17">
        <v>2</v>
      </c>
      <c r="E368" s="23">
        <v>1</v>
      </c>
      <c r="F368" s="31">
        <f>E368/D368*100</f>
        <v>50</v>
      </c>
      <c r="G368" s="18">
        <f t="shared" si="38"/>
        <v>32</v>
      </c>
      <c r="H368" s="32">
        <f t="shared" si="39"/>
        <v>5.8823529411764705E-2</v>
      </c>
      <c r="I368" s="16">
        <v>51</v>
      </c>
      <c r="J368" s="23">
        <v>23</v>
      </c>
      <c r="K368" s="31">
        <f t="shared" si="40"/>
        <v>45.098039215686278</v>
      </c>
    </row>
    <row r="369" spans="1:11">
      <c r="A369" s="8" t="s">
        <v>4660</v>
      </c>
      <c r="B369" s="9" t="s">
        <v>4659</v>
      </c>
      <c r="C369" s="16">
        <v>708</v>
      </c>
      <c r="D369" s="17">
        <v>6</v>
      </c>
      <c r="E369" s="23">
        <v>5</v>
      </c>
      <c r="F369" s="31">
        <f>E369/D369*100</f>
        <v>83.333333333333343</v>
      </c>
      <c r="G369" s="18">
        <f t="shared" si="38"/>
        <v>702</v>
      </c>
      <c r="H369" s="32">
        <f t="shared" si="39"/>
        <v>8.4745762711864406E-3</v>
      </c>
      <c r="I369" s="16">
        <v>795</v>
      </c>
      <c r="J369" s="23">
        <v>161</v>
      </c>
      <c r="K369" s="31">
        <f t="shared" si="40"/>
        <v>20.251572327044027</v>
      </c>
    </row>
    <row r="370" spans="1:11">
      <c r="A370" s="8" t="s">
        <v>4658</v>
      </c>
      <c r="B370" s="9" t="s">
        <v>4657</v>
      </c>
      <c r="C370" s="16">
        <v>286</v>
      </c>
      <c r="D370" s="17">
        <v>28</v>
      </c>
      <c r="E370" s="23">
        <v>23</v>
      </c>
      <c r="F370" s="31">
        <f>E370/D370*100</f>
        <v>82.142857142857139</v>
      </c>
      <c r="G370" s="18">
        <f t="shared" si="38"/>
        <v>258</v>
      </c>
      <c r="H370" s="32">
        <f t="shared" si="39"/>
        <v>9.7902097902097904E-2</v>
      </c>
      <c r="I370" s="16">
        <v>323</v>
      </c>
      <c r="J370" s="23">
        <v>70</v>
      </c>
      <c r="K370" s="31">
        <f t="shared" si="40"/>
        <v>21.671826625386998</v>
      </c>
    </row>
    <row r="371" spans="1:11">
      <c r="A371" s="8" t="s">
        <v>1057</v>
      </c>
      <c r="B371" s="9" t="s">
        <v>1056</v>
      </c>
      <c r="C371" s="16">
        <v>8</v>
      </c>
      <c r="D371" s="17">
        <v>0</v>
      </c>
      <c r="E371" s="23">
        <v>0</v>
      </c>
      <c r="F371" s="31" t="s">
        <v>5209</v>
      </c>
      <c r="G371" s="18">
        <f t="shared" si="38"/>
        <v>8</v>
      </c>
      <c r="H371" s="32" t="str">
        <f t="shared" si="39"/>
        <v>max.nadwyżka</v>
      </c>
      <c r="I371" s="16">
        <v>14</v>
      </c>
      <c r="J371" s="23">
        <v>4</v>
      </c>
      <c r="K371" s="31">
        <f t="shared" si="40"/>
        <v>28.571428571428569</v>
      </c>
    </row>
    <row r="372" spans="1:11">
      <c r="A372" s="8" t="s">
        <v>1267</v>
      </c>
      <c r="B372" s="9" t="s">
        <v>1266</v>
      </c>
      <c r="C372" s="16">
        <v>1</v>
      </c>
      <c r="D372" s="17">
        <v>0</v>
      </c>
      <c r="E372" s="23">
        <v>0</v>
      </c>
      <c r="F372" s="31" t="s">
        <v>5209</v>
      </c>
      <c r="G372" s="18">
        <f t="shared" si="38"/>
        <v>1</v>
      </c>
      <c r="H372" s="32" t="str">
        <f t="shared" si="39"/>
        <v>max.nadwyżka</v>
      </c>
      <c r="I372" s="16">
        <v>2</v>
      </c>
      <c r="J372" s="23">
        <v>1</v>
      </c>
      <c r="K372" s="31">
        <f t="shared" si="40"/>
        <v>50</v>
      </c>
    </row>
    <row r="373" spans="1:11">
      <c r="A373" s="8" t="s">
        <v>1335</v>
      </c>
      <c r="B373" s="9" t="s">
        <v>1334</v>
      </c>
      <c r="C373" s="16">
        <v>0</v>
      </c>
      <c r="D373" s="17">
        <v>0</v>
      </c>
      <c r="E373" s="23">
        <v>0</v>
      </c>
      <c r="F373" s="31" t="s">
        <v>5209</v>
      </c>
      <c r="G373" s="18">
        <f t="shared" si="38"/>
        <v>0</v>
      </c>
      <c r="H373" s="32" t="str">
        <f t="shared" si="39"/>
        <v>x</v>
      </c>
      <c r="I373" s="16">
        <v>0</v>
      </c>
      <c r="J373" s="23">
        <v>0</v>
      </c>
      <c r="K373" s="31" t="str">
        <f t="shared" si="40"/>
        <v>x</v>
      </c>
    </row>
    <row r="374" spans="1:11">
      <c r="A374" s="8" t="s">
        <v>1712</v>
      </c>
      <c r="B374" s="9" t="s">
        <v>1711</v>
      </c>
      <c r="C374" s="16">
        <v>366</v>
      </c>
      <c r="D374" s="17">
        <v>620</v>
      </c>
      <c r="E374" s="23">
        <v>136</v>
      </c>
      <c r="F374" s="31">
        <f>E374/D374*100</f>
        <v>21.935483870967744</v>
      </c>
      <c r="G374" s="18">
        <f t="shared" si="38"/>
        <v>-254</v>
      </c>
      <c r="H374" s="32">
        <f t="shared" si="39"/>
        <v>1.6939890710382515</v>
      </c>
      <c r="I374" s="16">
        <v>729</v>
      </c>
      <c r="J374" s="23">
        <v>286</v>
      </c>
      <c r="K374" s="31">
        <f t="shared" si="40"/>
        <v>39.231824417009605</v>
      </c>
    </row>
    <row r="375" spans="1:11">
      <c r="A375" s="8" t="s">
        <v>4618</v>
      </c>
      <c r="B375" s="9" t="s">
        <v>4617</v>
      </c>
      <c r="C375" s="16">
        <v>3</v>
      </c>
      <c r="D375" s="17">
        <v>0</v>
      </c>
      <c r="E375" s="23">
        <v>0</v>
      </c>
      <c r="F375" s="31" t="s">
        <v>5209</v>
      </c>
      <c r="G375" s="18">
        <f t="shared" si="38"/>
        <v>3</v>
      </c>
      <c r="H375" s="32" t="str">
        <f t="shared" si="39"/>
        <v>max.nadwyżka</v>
      </c>
      <c r="I375" s="16">
        <v>3</v>
      </c>
      <c r="J375" s="23">
        <v>2</v>
      </c>
      <c r="K375" s="31">
        <f t="shared" si="40"/>
        <v>66.666666666666657</v>
      </c>
    </row>
    <row r="376" spans="1:11">
      <c r="A376" s="8" t="s">
        <v>4916</v>
      </c>
      <c r="B376" s="9" t="s">
        <v>4915</v>
      </c>
      <c r="C376" s="16">
        <v>222</v>
      </c>
      <c r="D376" s="17">
        <v>215</v>
      </c>
      <c r="E376" s="23">
        <v>16</v>
      </c>
      <c r="F376" s="31">
        <f t="shared" ref="F376:F389" si="42">E376/D376*100</f>
        <v>7.441860465116279</v>
      </c>
      <c r="G376" s="18">
        <f t="shared" si="38"/>
        <v>7</v>
      </c>
      <c r="H376" s="32">
        <f t="shared" si="39"/>
        <v>0.96846846846846846</v>
      </c>
      <c r="I376" s="16">
        <v>283</v>
      </c>
      <c r="J376" s="23">
        <v>48</v>
      </c>
      <c r="K376" s="31">
        <f t="shared" si="40"/>
        <v>16.96113074204947</v>
      </c>
    </row>
    <row r="377" spans="1:11">
      <c r="A377" s="8" t="s">
        <v>4862</v>
      </c>
      <c r="B377" s="9" t="s">
        <v>4861</v>
      </c>
      <c r="C377" s="16">
        <v>65</v>
      </c>
      <c r="D377" s="17">
        <v>82</v>
      </c>
      <c r="E377" s="23">
        <v>15</v>
      </c>
      <c r="F377" s="31">
        <f t="shared" si="42"/>
        <v>18.292682926829269</v>
      </c>
      <c r="G377" s="18">
        <f t="shared" si="38"/>
        <v>-17</v>
      </c>
      <c r="H377" s="32">
        <f t="shared" si="39"/>
        <v>1.2615384615384615</v>
      </c>
      <c r="I377" s="16">
        <v>95</v>
      </c>
      <c r="J377" s="23">
        <v>29</v>
      </c>
      <c r="K377" s="31">
        <f t="shared" si="40"/>
        <v>30.526315789473685</v>
      </c>
    </row>
    <row r="378" spans="1:11">
      <c r="A378" s="8" t="s">
        <v>31</v>
      </c>
      <c r="B378" s="9" t="s">
        <v>30</v>
      </c>
      <c r="C378" s="16">
        <v>305</v>
      </c>
      <c r="D378" s="17">
        <v>488</v>
      </c>
      <c r="E378" s="23">
        <v>468</v>
      </c>
      <c r="F378" s="31">
        <f t="shared" si="42"/>
        <v>95.901639344262293</v>
      </c>
      <c r="G378" s="18">
        <f t="shared" si="38"/>
        <v>-183</v>
      </c>
      <c r="H378" s="32">
        <f t="shared" si="39"/>
        <v>1.6</v>
      </c>
      <c r="I378" s="16">
        <v>539</v>
      </c>
      <c r="J378" s="23">
        <v>231</v>
      </c>
      <c r="K378" s="31">
        <f t="shared" si="40"/>
        <v>42.857142857142854</v>
      </c>
    </row>
    <row r="379" spans="1:11">
      <c r="A379" s="8" t="s">
        <v>1012</v>
      </c>
      <c r="B379" s="9" t="s">
        <v>1011</v>
      </c>
      <c r="C379" s="16">
        <v>16</v>
      </c>
      <c r="D379" s="17">
        <v>50</v>
      </c>
      <c r="E379" s="23">
        <v>1</v>
      </c>
      <c r="F379" s="31">
        <f t="shared" si="42"/>
        <v>2</v>
      </c>
      <c r="G379" s="18">
        <f t="shared" si="38"/>
        <v>-34</v>
      </c>
      <c r="H379" s="32">
        <f t="shared" si="39"/>
        <v>3.125</v>
      </c>
      <c r="I379" s="16">
        <v>31</v>
      </c>
      <c r="J379" s="23">
        <v>19</v>
      </c>
      <c r="K379" s="31">
        <f t="shared" si="40"/>
        <v>61.29032258064516</v>
      </c>
    </row>
    <row r="380" spans="1:11">
      <c r="A380" s="8" t="s">
        <v>2090</v>
      </c>
      <c r="B380" s="9" t="s">
        <v>2089</v>
      </c>
      <c r="C380" s="16">
        <v>370</v>
      </c>
      <c r="D380" s="17">
        <v>131</v>
      </c>
      <c r="E380" s="23">
        <v>48</v>
      </c>
      <c r="F380" s="31">
        <f t="shared" si="42"/>
        <v>36.641221374045799</v>
      </c>
      <c r="G380" s="18">
        <f t="shared" si="38"/>
        <v>239</v>
      </c>
      <c r="H380" s="32">
        <f t="shared" si="39"/>
        <v>0.35405405405405405</v>
      </c>
      <c r="I380" s="16">
        <v>928</v>
      </c>
      <c r="J380" s="23">
        <v>444</v>
      </c>
      <c r="K380" s="31">
        <f t="shared" si="40"/>
        <v>47.844827586206897</v>
      </c>
    </row>
    <row r="381" spans="1:11">
      <c r="A381" s="8" t="s">
        <v>2099</v>
      </c>
      <c r="B381" s="9" t="s">
        <v>2098</v>
      </c>
      <c r="C381" s="16">
        <v>43</v>
      </c>
      <c r="D381" s="17">
        <v>7</v>
      </c>
      <c r="E381" s="23">
        <v>1</v>
      </c>
      <c r="F381" s="31">
        <f t="shared" si="42"/>
        <v>14.285714285714285</v>
      </c>
      <c r="G381" s="18">
        <f t="shared" si="38"/>
        <v>36</v>
      </c>
      <c r="H381" s="32">
        <f t="shared" si="39"/>
        <v>0.16279069767441862</v>
      </c>
      <c r="I381" s="16">
        <v>123</v>
      </c>
      <c r="J381" s="23">
        <v>53</v>
      </c>
      <c r="K381" s="31">
        <f t="shared" si="40"/>
        <v>43.089430894308947</v>
      </c>
    </row>
    <row r="382" spans="1:11" ht="23.25">
      <c r="A382" s="8" t="s">
        <v>898</v>
      </c>
      <c r="B382" s="9" t="s">
        <v>5191</v>
      </c>
      <c r="C382" s="16">
        <v>23</v>
      </c>
      <c r="D382" s="17">
        <v>12</v>
      </c>
      <c r="E382" s="23">
        <v>1</v>
      </c>
      <c r="F382" s="31">
        <f t="shared" si="42"/>
        <v>8.3333333333333321</v>
      </c>
      <c r="G382" s="18">
        <f t="shared" si="38"/>
        <v>11</v>
      </c>
      <c r="H382" s="32">
        <f t="shared" si="39"/>
        <v>0.52173913043478259</v>
      </c>
      <c r="I382" s="16">
        <v>56</v>
      </c>
      <c r="J382" s="23">
        <v>23</v>
      </c>
      <c r="K382" s="31">
        <f t="shared" si="40"/>
        <v>41.071428571428569</v>
      </c>
    </row>
    <row r="383" spans="1:11" ht="23.25">
      <c r="A383" s="8" t="s">
        <v>928</v>
      </c>
      <c r="B383" s="9" t="s">
        <v>5189</v>
      </c>
      <c r="C383" s="16">
        <v>2488</v>
      </c>
      <c r="D383" s="17">
        <v>258</v>
      </c>
      <c r="E383" s="23">
        <v>1</v>
      </c>
      <c r="F383" s="31">
        <f t="shared" si="42"/>
        <v>0.38759689922480622</v>
      </c>
      <c r="G383" s="18">
        <f t="shared" si="38"/>
        <v>2230</v>
      </c>
      <c r="H383" s="32">
        <f t="shared" si="39"/>
        <v>0.10369774919614148</v>
      </c>
      <c r="I383" s="16">
        <v>4235</v>
      </c>
      <c r="J383" s="23">
        <v>1570</v>
      </c>
      <c r="K383" s="31">
        <f t="shared" si="40"/>
        <v>37.07201889020071</v>
      </c>
    </row>
    <row r="384" spans="1:11" ht="23.25">
      <c r="A384" s="8" t="s">
        <v>927</v>
      </c>
      <c r="B384" s="9" t="s">
        <v>5190</v>
      </c>
      <c r="C384" s="16">
        <v>152</v>
      </c>
      <c r="D384" s="17">
        <v>12</v>
      </c>
      <c r="E384" s="23">
        <v>0</v>
      </c>
      <c r="F384" s="31">
        <f t="shared" si="42"/>
        <v>0</v>
      </c>
      <c r="G384" s="18">
        <f t="shared" si="38"/>
        <v>140</v>
      </c>
      <c r="H384" s="32">
        <f t="shared" si="39"/>
        <v>7.8947368421052627E-2</v>
      </c>
      <c r="I384" s="16">
        <v>316</v>
      </c>
      <c r="J384" s="23">
        <v>127</v>
      </c>
      <c r="K384" s="31">
        <f t="shared" si="40"/>
        <v>40.189873417721515</v>
      </c>
    </row>
    <row r="385" spans="1:11">
      <c r="A385" s="8" t="s">
        <v>149</v>
      </c>
      <c r="B385" s="9" t="s">
        <v>148</v>
      </c>
      <c r="C385" s="16">
        <v>22</v>
      </c>
      <c r="D385" s="17">
        <v>11</v>
      </c>
      <c r="E385" s="23">
        <v>7</v>
      </c>
      <c r="F385" s="31">
        <f t="shared" si="42"/>
        <v>63.636363636363633</v>
      </c>
      <c r="G385" s="18">
        <f t="shared" si="38"/>
        <v>11</v>
      </c>
      <c r="H385" s="32">
        <f t="shared" si="39"/>
        <v>0.5</v>
      </c>
      <c r="I385" s="16">
        <v>22</v>
      </c>
      <c r="J385" s="23">
        <v>4</v>
      </c>
      <c r="K385" s="31">
        <f t="shared" si="40"/>
        <v>18.181818181818183</v>
      </c>
    </row>
    <row r="386" spans="1:11">
      <c r="A386" s="8" t="s">
        <v>4372</v>
      </c>
      <c r="B386" s="9" t="s">
        <v>4371</v>
      </c>
      <c r="C386" s="16">
        <v>281</v>
      </c>
      <c r="D386" s="17">
        <v>331</v>
      </c>
      <c r="E386" s="23">
        <v>185</v>
      </c>
      <c r="F386" s="31">
        <f t="shared" si="42"/>
        <v>55.891238670694868</v>
      </c>
      <c r="G386" s="18">
        <f t="shared" si="38"/>
        <v>-50</v>
      </c>
      <c r="H386" s="32">
        <f t="shared" si="39"/>
        <v>1.1779359430604983</v>
      </c>
      <c r="I386" s="16">
        <v>338</v>
      </c>
      <c r="J386" s="23">
        <v>55</v>
      </c>
      <c r="K386" s="31">
        <f t="shared" si="40"/>
        <v>16.272189349112427</v>
      </c>
    </row>
    <row r="387" spans="1:11" ht="23.25">
      <c r="A387" s="8" t="s">
        <v>4370</v>
      </c>
      <c r="B387" s="9" t="s">
        <v>4369</v>
      </c>
      <c r="C387" s="16">
        <v>524</v>
      </c>
      <c r="D387" s="17">
        <v>207</v>
      </c>
      <c r="E387" s="23">
        <v>106</v>
      </c>
      <c r="F387" s="31">
        <f t="shared" si="42"/>
        <v>51.207729468599041</v>
      </c>
      <c r="G387" s="18">
        <f t="shared" si="38"/>
        <v>317</v>
      </c>
      <c r="H387" s="32">
        <f t="shared" si="39"/>
        <v>0.39503816793893132</v>
      </c>
      <c r="I387" s="16">
        <v>739</v>
      </c>
      <c r="J387" s="23">
        <v>201</v>
      </c>
      <c r="K387" s="31">
        <f t="shared" si="40"/>
        <v>27.198917456021647</v>
      </c>
    </row>
    <row r="388" spans="1:11">
      <c r="A388" s="8" t="s">
        <v>1413</v>
      </c>
      <c r="B388" s="9" t="s">
        <v>1412</v>
      </c>
      <c r="C388" s="16">
        <v>27</v>
      </c>
      <c r="D388" s="17">
        <v>13</v>
      </c>
      <c r="E388" s="23">
        <v>12</v>
      </c>
      <c r="F388" s="31">
        <f t="shared" si="42"/>
        <v>92.307692307692307</v>
      </c>
      <c r="G388" s="18">
        <f t="shared" si="38"/>
        <v>14</v>
      </c>
      <c r="H388" s="32">
        <f t="shared" si="39"/>
        <v>0.48148148148148145</v>
      </c>
      <c r="I388" s="16">
        <v>73</v>
      </c>
      <c r="J388" s="23">
        <v>35</v>
      </c>
      <c r="K388" s="31">
        <f t="shared" si="40"/>
        <v>47.945205479452049</v>
      </c>
    </row>
    <row r="389" spans="1:11">
      <c r="A389" s="8" t="s">
        <v>1265</v>
      </c>
      <c r="B389" s="9" t="s">
        <v>1264</v>
      </c>
      <c r="C389" s="16">
        <v>5</v>
      </c>
      <c r="D389" s="17">
        <v>4</v>
      </c>
      <c r="E389" s="23">
        <v>3</v>
      </c>
      <c r="F389" s="31">
        <f t="shared" si="42"/>
        <v>75</v>
      </c>
      <c r="G389" s="18">
        <f t="shared" si="38"/>
        <v>1</v>
      </c>
      <c r="H389" s="32">
        <f t="shared" si="39"/>
        <v>0.8</v>
      </c>
      <c r="I389" s="16">
        <v>5</v>
      </c>
      <c r="J389" s="23">
        <v>2</v>
      </c>
      <c r="K389" s="31">
        <f t="shared" si="40"/>
        <v>40</v>
      </c>
    </row>
    <row r="390" spans="1:11">
      <c r="A390" s="8" t="s">
        <v>1333</v>
      </c>
      <c r="B390" s="9" t="s">
        <v>1332</v>
      </c>
      <c r="C390" s="16">
        <v>3</v>
      </c>
      <c r="D390" s="17">
        <v>0</v>
      </c>
      <c r="E390" s="23">
        <v>0</v>
      </c>
      <c r="F390" s="31" t="s">
        <v>5209</v>
      </c>
      <c r="G390" s="18">
        <f t="shared" si="38"/>
        <v>3</v>
      </c>
      <c r="H390" s="32" t="str">
        <f t="shared" si="39"/>
        <v>max.nadwyżka</v>
      </c>
      <c r="I390" s="16">
        <v>2</v>
      </c>
      <c r="J390" s="23">
        <v>0</v>
      </c>
      <c r="K390" s="31">
        <f t="shared" si="40"/>
        <v>0</v>
      </c>
    </row>
    <row r="391" spans="1:11">
      <c r="A391" s="8" t="s">
        <v>1085</v>
      </c>
      <c r="B391" s="9" t="s">
        <v>1084</v>
      </c>
      <c r="C391" s="16">
        <v>0</v>
      </c>
      <c r="D391" s="17">
        <v>0</v>
      </c>
      <c r="E391" s="23">
        <v>0</v>
      </c>
      <c r="F391" s="31" t="s">
        <v>5209</v>
      </c>
      <c r="G391" s="18">
        <f t="shared" si="38"/>
        <v>0</v>
      </c>
      <c r="H391" s="32" t="str">
        <f t="shared" si="39"/>
        <v>x</v>
      </c>
      <c r="I391" s="16">
        <v>0</v>
      </c>
      <c r="J391" s="23">
        <v>0</v>
      </c>
      <c r="K391" s="31" t="str">
        <f t="shared" si="40"/>
        <v>x</v>
      </c>
    </row>
    <row r="392" spans="1:11">
      <c r="A392" s="8" t="s">
        <v>994</v>
      </c>
      <c r="B392" s="9" t="s">
        <v>993</v>
      </c>
      <c r="C392" s="16">
        <v>118</v>
      </c>
      <c r="D392" s="17">
        <v>46</v>
      </c>
      <c r="E392" s="23">
        <v>27</v>
      </c>
      <c r="F392" s="31">
        <f>E392/D392*100</f>
        <v>58.695652173913047</v>
      </c>
      <c r="G392" s="18">
        <f t="shared" si="38"/>
        <v>72</v>
      </c>
      <c r="H392" s="32">
        <f t="shared" si="39"/>
        <v>0.38983050847457629</v>
      </c>
      <c r="I392" s="16">
        <v>280</v>
      </c>
      <c r="J392" s="23">
        <v>132</v>
      </c>
      <c r="K392" s="31">
        <f t="shared" si="40"/>
        <v>47.142857142857139</v>
      </c>
    </row>
    <row r="393" spans="1:11" ht="23.25">
      <c r="A393" s="8" t="s">
        <v>889</v>
      </c>
      <c r="B393" s="9" t="s">
        <v>888</v>
      </c>
      <c r="C393" s="16">
        <v>1</v>
      </c>
      <c r="D393" s="17">
        <v>0</v>
      </c>
      <c r="E393" s="23">
        <v>0</v>
      </c>
      <c r="F393" s="31" t="s">
        <v>5209</v>
      </c>
      <c r="G393" s="18">
        <f t="shared" si="38"/>
        <v>1</v>
      </c>
      <c r="H393" s="32" t="str">
        <f t="shared" si="39"/>
        <v>max.nadwyżka</v>
      </c>
      <c r="I393" s="16">
        <v>4</v>
      </c>
      <c r="J393" s="23">
        <v>3</v>
      </c>
      <c r="K393" s="31">
        <f t="shared" si="40"/>
        <v>75</v>
      </c>
    </row>
    <row r="394" spans="1:11">
      <c r="A394" s="8" t="s">
        <v>868</v>
      </c>
      <c r="B394" s="9" t="s">
        <v>867</v>
      </c>
      <c r="C394" s="16">
        <v>98</v>
      </c>
      <c r="D394" s="17">
        <v>10</v>
      </c>
      <c r="E394" s="23">
        <v>0</v>
      </c>
      <c r="F394" s="31">
        <f t="shared" ref="F394:F400" si="43">E394/D394*100</f>
        <v>0</v>
      </c>
      <c r="G394" s="18">
        <f t="shared" si="38"/>
        <v>88</v>
      </c>
      <c r="H394" s="32">
        <f t="shared" si="39"/>
        <v>0.10204081632653061</v>
      </c>
      <c r="I394" s="16">
        <v>183</v>
      </c>
      <c r="J394" s="23">
        <v>74</v>
      </c>
      <c r="K394" s="31">
        <f t="shared" si="40"/>
        <v>40.437158469945359</v>
      </c>
    </row>
    <row r="395" spans="1:11">
      <c r="A395" s="8" t="s">
        <v>2787</v>
      </c>
      <c r="B395" s="9" t="s">
        <v>5064</v>
      </c>
      <c r="C395" s="16">
        <v>146</v>
      </c>
      <c r="D395" s="17">
        <v>41</v>
      </c>
      <c r="E395" s="23">
        <v>19</v>
      </c>
      <c r="F395" s="31">
        <f t="shared" si="43"/>
        <v>46.341463414634148</v>
      </c>
      <c r="G395" s="18">
        <f t="shared" si="38"/>
        <v>105</v>
      </c>
      <c r="H395" s="32">
        <f t="shared" si="39"/>
        <v>0.28082191780821919</v>
      </c>
      <c r="I395" s="16">
        <v>286</v>
      </c>
      <c r="J395" s="23">
        <v>93</v>
      </c>
      <c r="K395" s="31">
        <f t="shared" si="40"/>
        <v>32.517482517482513</v>
      </c>
    </row>
    <row r="396" spans="1:11">
      <c r="A396" s="8" t="s">
        <v>2751</v>
      </c>
      <c r="B396" s="9" t="s">
        <v>2750</v>
      </c>
      <c r="C396" s="16">
        <v>33</v>
      </c>
      <c r="D396" s="17">
        <v>3</v>
      </c>
      <c r="E396" s="23">
        <v>0</v>
      </c>
      <c r="F396" s="31">
        <f t="shared" si="43"/>
        <v>0</v>
      </c>
      <c r="G396" s="18">
        <f t="shared" ref="G396:G459" si="44">C396-D396</f>
        <v>30</v>
      </c>
      <c r="H396" s="32">
        <f t="shared" ref="H396:H459" si="45">IF(AND(C396=0,D396=0),"x",IF(C396=0,"max.deficyt",IF(D396=0,"max.nadwyżka",D396/C396)))</f>
        <v>9.0909090909090912E-2</v>
      </c>
      <c r="I396" s="16">
        <v>87</v>
      </c>
      <c r="J396" s="23">
        <v>37</v>
      </c>
      <c r="K396" s="31">
        <f t="shared" ref="K396:K459" si="46">IF(AND(I396=0,J396=0),"x",J396/I396*100)</f>
        <v>42.528735632183903</v>
      </c>
    </row>
    <row r="397" spans="1:11">
      <c r="A397" s="8" t="s">
        <v>3446</v>
      </c>
      <c r="B397" s="9" t="s">
        <v>3445</v>
      </c>
      <c r="C397" s="16">
        <v>908</v>
      </c>
      <c r="D397" s="17">
        <v>14</v>
      </c>
      <c r="E397" s="23">
        <v>14</v>
      </c>
      <c r="F397" s="31">
        <f t="shared" si="43"/>
        <v>100</v>
      </c>
      <c r="G397" s="18">
        <f t="shared" si="44"/>
        <v>894</v>
      </c>
      <c r="H397" s="32">
        <f t="shared" si="45"/>
        <v>1.5418502202643172E-2</v>
      </c>
      <c r="I397" s="16">
        <v>1246</v>
      </c>
      <c r="J397" s="23">
        <v>290</v>
      </c>
      <c r="K397" s="31">
        <f t="shared" si="46"/>
        <v>23.274478330658106</v>
      </c>
    </row>
    <row r="398" spans="1:11">
      <c r="A398" s="8" t="s">
        <v>3444</v>
      </c>
      <c r="B398" s="9" t="s">
        <v>3443</v>
      </c>
      <c r="C398" s="16">
        <v>175</v>
      </c>
      <c r="D398" s="17">
        <v>9</v>
      </c>
      <c r="E398" s="23">
        <v>8</v>
      </c>
      <c r="F398" s="31">
        <f t="shared" si="43"/>
        <v>88.888888888888886</v>
      </c>
      <c r="G398" s="18">
        <f t="shared" si="44"/>
        <v>166</v>
      </c>
      <c r="H398" s="32">
        <f t="shared" si="45"/>
        <v>5.1428571428571428E-2</v>
      </c>
      <c r="I398" s="16">
        <v>223</v>
      </c>
      <c r="J398" s="23">
        <v>61</v>
      </c>
      <c r="K398" s="31">
        <f t="shared" si="46"/>
        <v>27.3542600896861</v>
      </c>
    </row>
    <row r="399" spans="1:11">
      <c r="A399" s="8" t="s">
        <v>1828</v>
      </c>
      <c r="B399" s="9" t="s">
        <v>1827</v>
      </c>
      <c r="C399" s="16">
        <v>25</v>
      </c>
      <c r="D399" s="17">
        <v>24</v>
      </c>
      <c r="E399" s="23">
        <v>19</v>
      </c>
      <c r="F399" s="31">
        <f t="shared" si="43"/>
        <v>79.166666666666657</v>
      </c>
      <c r="G399" s="18">
        <f t="shared" si="44"/>
        <v>1</v>
      </c>
      <c r="H399" s="32">
        <f t="shared" si="45"/>
        <v>0.96</v>
      </c>
      <c r="I399" s="16">
        <v>41</v>
      </c>
      <c r="J399" s="23">
        <v>16</v>
      </c>
      <c r="K399" s="31">
        <f t="shared" si="46"/>
        <v>39.024390243902438</v>
      </c>
    </row>
    <row r="400" spans="1:11">
      <c r="A400" s="8" t="s">
        <v>1808</v>
      </c>
      <c r="B400" s="9" t="s">
        <v>1807</v>
      </c>
      <c r="C400" s="16">
        <v>49</v>
      </c>
      <c r="D400" s="17">
        <v>23</v>
      </c>
      <c r="E400" s="23">
        <v>16</v>
      </c>
      <c r="F400" s="31">
        <f t="shared" si="43"/>
        <v>69.565217391304344</v>
      </c>
      <c r="G400" s="18">
        <f t="shared" si="44"/>
        <v>26</v>
      </c>
      <c r="H400" s="32">
        <f t="shared" si="45"/>
        <v>0.46938775510204084</v>
      </c>
      <c r="I400" s="16">
        <v>101</v>
      </c>
      <c r="J400" s="23">
        <v>43</v>
      </c>
      <c r="K400" s="31">
        <f t="shared" si="46"/>
        <v>42.574257425742573</v>
      </c>
    </row>
    <row r="401" spans="1:11" ht="23.25">
      <c r="A401" s="8" t="s">
        <v>1799</v>
      </c>
      <c r="B401" s="9" t="s">
        <v>1798</v>
      </c>
      <c r="C401" s="16">
        <v>18</v>
      </c>
      <c r="D401" s="17">
        <v>0</v>
      </c>
      <c r="E401" s="23">
        <v>0</v>
      </c>
      <c r="F401" s="31" t="s">
        <v>5209</v>
      </c>
      <c r="G401" s="18">
        <f t="shared" si="44"/>
        <v>18</v>
      </c>
      <c r="H401" s="32" t="str">
        <f t="shared" si="45"/>
        <v>max.nadwyżka</v>
      </c>
      <c r="I401" s="16">
        <v>46</v>
      </c>
      <c r="J401" s="23">
        <v>28</v>
      </c>
      <c r="K401" s="31">
        <f t="shared" si="46"/>
        <v>60.869565217391312</v>
      </c>
    </row>
    <row r="402" spans="1:11">
      <c r="A402" s="8" t="s">
        <v>1802</v>
      </c>
      <c r="B402" s="9" t="s">
        <v>1801</v>
      </c>
      <c r="C402" s="16">
        <v>0</v>
      </c>
      <c r="D402" s="17">
        <v>0</v>
      </c>
      <c r="E402" s="23">
        <v>0</v>
      </c>
      <c r="F402" s="31" t="s">
        <v>5209</v>
      </c>
      <c r="G402" s="18">
        <f t="shared" si="44"/>
        <v>0</v>
      </c>
      <c r="H402" s="32" t="str">
        <f t="shared" si="45"/>
        <v>x</v>
      </c>
      <c r="I402" s="16">
        <v>1</v>
      </c>
      <c r="J402" s="23">
        <v>1</v>
      </c>
      <c r="K402" s="31">
        <f t="shared" si="46"/>
        <v>100</v>
      </c>
    </row>
    <row r="403" spans="1:11">
      <c r="A403" s="8" t="s">
        <v>1826</v>
      </c>
      <c r="B403" s="9" t="s">
        <v>1825</v>
      </c>
      <c r="C403" s="16">
        <v>19</v>
      </c>
      <c r="D403" s="17">
        <v>15</v>
      </c>
      <c r="E403" s="23">
        <v>10</v>
      </c>
      <c r="F403" s="31">
        <f>E403/D403*100</f>
        <v>66.666666666666657</v>
      </c>
      <c r="G403" s="18">
        <f t="shared" si="44"/>
        <v>4</v>
      </c>
      <c r="H403" s="32">
        <f t="shared" si="45"/>
        <v>0.78947368421052633</v>
      </c>
      <c r="I403" s="16">
        <v>42</v>
      </c>
      <c r="J403" s="23">
        <v>14</v>
      </c>
      <c r="K403" s="31">
        <f t="shared" si="46"/>
        <v>33.333333333333329</v>
      </c>
    </row>
    <row r="404" spans="1:11">
      <c r="A404" s="8" t="s">
        <v>1824</v>
      </c>
      <c r="B404" s="9" t="s">
        <v>1823</v>
      </c>
      <c r="C404" s="16">
        <v>1</v>
      </c>
      <c r="D404" s="17">
        <v>0</v>
      </c>
      <c r="E404" s="23">
        <v>0</v>
      </c>
      <c r="F404" s="31" t="s">
        <v>5209</v>
      </c>
      <c r="G404" s="18">
        <f t="shared" si="44"/>
        <v>1</v>
      </c>
      <c r="H404" s="32" t="str">
        <f t="shared" si="45"/>
        <v>max.nadwyżka</v>
      </c>
      <c r="I404" s="16">
        <v>3</v>
      </c>
      <c r="J404" s="23">
        <v>1</v>
      </c>
      <c r="K404" s="31">
        <f t="shared" si="46"/>
        <v>33.333333333333329</v>
      </c>
    </row>
    <row r="405" spans="1:11">
      <c r="A405" s="8" t="s">
        <v>1797</v>
      </c>
      <c r="B405" s="9" t="s">
        <v>1796</v>
      </c>
      <c r="C405" s="16">
        <v>2</v>
      </c>
      <c r="D405" s="17">
        <v>0</v>
      </c>
      <c r="E405" s="23">
        <v>0</v>
      </c>
      <c r="F405" s="31" t="s">
        <v>5209</v>
      </c>
      <c r="G405" s="18">
        <f t="shared" si="44"/>
        <v>2</v>
      </c>
      <c r="H405" s="32" t="str">
        <f t="shared" si="45"/>
        <v>max.nadwyżka</v>
      </c>
      <c r="I405" s="16">
        <v>1</v>
      </c>
      <c r="J405" s="23">
        <v>1</v>
      </c>
      <c r="K405" s="31">
        <f t="shared" si="46"/>
        <v>100</v>
      </c>
    </row>
    <row r="406" spans="1:11">
      <c r="A406" s="8" t="s">
        <v>1822</v>
      </c>
      <c r="B406" s="9" t="s">
        <v>1821</v>
      </c>
      <c r="C406" s="16">
        <v>21</v>
      </c>
      <c r="D406" s="17">
        <v>21</v>
      </c>
      <c r="E406" s="23">
        <v>10</v>
      </c>
      <c r="F406" s="31">
        <f>E406/D406*100</f>
        <v>47.619047619047613</v>
      </c>
      <c r="G406" s="18">
        <f t="shared" si="44"/>
        <v>0</v>
      </c>
      <c r="H406" s="32">
        <f t="shared" si="45"/>
        <v>1</v>
      </c>
      <c r="I406" s="16">
        <v>47</v>
      </c>
      <c r="J406" s="23">
        <v>27</v>
      </c>
      <c r="K406" s="31">
        <f t="shared" si="46"/>
        <v>57.446808510638306</v>
      </c>
    </row>
    <row r="407" spans="1:11">
      <c r="A407" s="8" t="s">
        <v>1820</v>
      </c>
      <c r="B407" s="9" t="s">
        <v>1819</v>
      </c>
      <c r="C407" s="16">
        <v>22</v>
      </c>
      <c r="D407" s="17">
        <v>0</v>
      </c>
      <c r="E407" s="23">
        <v>0</v>
      </c>
      <c r="F407" s="31" t="s">
        <v>5209</v>
      </c>
      <c r="G407" s="18">
        <f t="shared" si="44"/>
        <v>22</v>
      </c>
      <c r="H407" s="32" t="str">
        <f t="shared" si="45"/>
        <v>max.nadwyżka</v>
      </c>
      <c r="I407" s="16">
        <v>47</v>
      </c>
      <c r="J407" s="23">
        <v>25</v>
      </c>
      <c r="K407" s="31">
        <f t="shared" si="46"/>
        <v>53.191489361702125</v>
      </c>
    </row>
    <row r="408" spans="1:11" ht="23.25">
      <c r="A408" s="8" t="s">
        <v>1818</v>
      </c>
      <c r="B408" s="9" t="s">
        <v>1817</v>
      </c>
      <c r="C408" s="16">
        <v>19</v>
      </c>
      <c r="D408" s="17">
        <v>16</v>
      </c>
      <c r="E408" s="23">
        <v>1</v>
      </c>
      <c r="F408" s="31">
        <f>E408/D408*100</f>
        <v>6.25</v>
      </c>
      <c r="G408" s="18">
        <f t="shared" si="44"/>
        <v>3</v>
      </c>
      <c r="H408" s="32">
        <f t="shared" si="45"/>
        <v>0.84210526315789469</v>
      </c>
      <c r="I408" s="16">
        <v>22</v>
      </c>
      <c r="J408" s="23">
        <v>8</v>
      </c>
      <c r="K408" s="31">
        <f t="shared" si="46"/>
        <v>36.363636363636367</v>
      </c>
    </row>
    <row r="409" spans="1:11" ht="23.25">
      <c r="A409" s="8" t="s">
        <v>1795</v>
      </c>
      <c r="B409" s="9" t="s">
        <v>1794</v>
      </c>
      <c r="C409" s="16">
        <v>1</v>
      </c>
      <c r="D409" s="17">
        <v>0</v>
      </c>
      <c r="E409" s="23">
        <v>0</v>
      </c>
      <c r="F409" s="31" t="s">
        <v>5209</v>
      </c>
      <c r="G409" s="18">
        <f t="shared" si="44"/>
        <v>1</v>
      </c>
      <c r="H409" s="32" t="str">
        <f t="shared" si="45"/>
        <v>max.nadwyżka</v>
      </c>
      <c r="I409" s="16">
        <v>3</v>
      </c>
      <c r="J409" s="23">
        <v>2</v>
      </c>
      <c r="K409" s="31">
        <f t="shared" si="46"/>
        <v>66.666666666666657</v>
      </c>
    </row>
    <row r="410" spans="1:11" ht="23.25">
      <c r="A410" s="8" t="s">
        <v>1769</v>
      </c>
      <c r="B410" s="9" t="s">
        <v>1768</v>
      </c>
      <c r="C410" s="16">
        <v>2</v>
      </c>
      <c r="D410" s="17">
        <v>0</v>
      </c>
      <c r="E410" s="23">
        <v>0</v>
      </c>
      <c r="F410" s="31" t="s">
        <v>5209</v>
      </c>
      <c r="G410" s="18">
        <f t="shared" si="44"/>
        <v>2</v>
      </c>
      <c r="H410" s="32" t="str">
        <f t="shared" si="45"/>
        <v>max.nadwyżka</v>
      </c>
      <c r="I410" s="16">
        <v>5</v>
      </c>
      <c r="J410" s="23">
        <v>1</v>
      </c>
      <c r="K410" s="31">
        <f t="shared" si="46"/>
        <v>20</v>
      </c>
    </row>
    <row r="411" spans="1:11">
      <c r="A411" s="8" t="s">
        <v>2807</v>
      </c>
      <c r="B411" s="9" t="s">
        <v>2806</v>
      </c>
      <c r="C411" s="16">
        <v>0</v>
      </c>
      <c r="D411" s="17">
        <v>0</v>
      </c>
      <c r="E411" s="23">
        <v>0</v>
      </c>
      <c r="F411" s="31" t="s">
        <v>5209</v>
      </c>
      <c r="G411" s="18">
        <f t="shared" si="44"/>
        <v>0</v>
      </c>
      <c r="H411" s="32" t="str">
        <f t="shared" si="45"/>
        <v>x</v>
      </c>
      <c r="I411" s="16">
        <v>0</v>
      </c>
      <c r="J411" s="23">
        <v>0</v>
      </c>
      <c r="K411" s="31" t="str">
        <f t="shared" si="46"/>
        <v>x</v>
      </c>
    </row>
    <row r="412" spans="1:11">
      <c r="A412" s="8" t="s">
        <v>1975</v>
      </c>
      <c r="B412" s="9" t="s">
        <v>1974</v>
      </c>
      <c r="C412" s="16">
        <v>308</v>
      </c>
      <c r="D412" s="17">
        <v>160</v>
      </c>
      <c r="E412" s="23">
        <v>7</v>
      </c>
      <c r="F412" s="31">
        <f>E412/D412*100</f>
        <v>4.375</v>
      </c>
      <c r="G412" s="18">
        <f t="shared" si="44"/>
        <v>148</v>
      </c>
      <c r="H412" s="32">
        <f t="shared" si="45"/>
        <v>0.51948051948051943</v>
      </c>
      <c r="I412" s="16">
        <v>276</v>
      </c>
      <c r="J412" s="23">
        <v>57</v>
      </c>
      <c r="K412" s="31">
        <f t="shared" si="46"/>
        <v>20.652173913043477</v>
      </c>
    </row>
    <row r="413" spans="1:11">
      <c r="A413" s="8" t="s">
        <v>1355</v>
      </c>
      <c r="B413" s="9" t="s">
        <v>1354</v>
      </c>
      <c r="C413" s="16">
        <v>435</v>
      </c>
      <c r="D413" s="17">
        <v>60</v>
      </c>
      <c r="E413" s="23">
        <v>5</v>
      </c>
      <c r="F413" s="31">
        <f>E413/D413*100</f>
        <v>8.3333333333333321</v>
      </c>
      <c r="G413" s="18">
        <f t="shared" si="44"/>
        <v>375</v>
      </c>
      <c r="H413" s="32">
        <f t="shared" si="45"/>
        <v>0.13793103448275862</v>
      </c>
      <c r="I413" s="16">
        <v>761</v>
      </c>
      <c r="J413" s="23">
        <v>293</v>
      </c>
      <c r="K413" s="31">
        <f t="shared" si="46"/>
        <v>38.501971090670175</v>
      </c>
    </row>
    <row r="414" spans="1:11">
      <c r="A414" s="8" t="s">
        <v>1679</v>
      </c>
      <c r="B414" s="9" t="s">
        <v>1678</v>
      </c>
      <c r="C414" s="16">
        <v>4241</v>
      </c>
      <c r="D414" s="17">
        <v>682</v>
      </c>
      <c r="E414" s="23">
        <v>176</v>
      </c>
      <c r="F414" s="31">
        <f>E414/D414*100</f>
        <v>25.806451612903224</v>
      </c>
      <c r="G414" s="18">
        <f t="shared" si="44"/>
        <v>3559</v>
      </c>
      <c r="H414" s="32">
        <f t="shared" si="45"/>
        <v>0.16081112945060128</v>
      </c>
      <c r="I414" s="16">
        <v>7948</v>
      </c>
      <c r="J414" s="23">
        <v>3166</v>
      </c>
      <c r="K414" s="31">
        <f t="shared" si="46"/>
        <v>39.83392048314041</v>
      </c>
    </row>
    <row r="415" spans="1:11">
      <c r="A415" s="8" t="s">
        <v>4656</v>
      </c>
      <c r="B415" s="9" t="s">
        <v>4655</v>
      </c>
      <c r="C415" s="16">
        <v>4</v>
      </c>
      <c r="D415" s="17">
        <v>0</v>
      </c>
      <c r="E415" s="23">
        <v>0</v>
      </c>
      <c r="F415" s="31" t="s">
        <v>5209</v>
      </c>
      <c r="G415" s="18">
        <f t="shared" si="44"/>
        <v>4</v>
      </c>
      <c r="H415" s="32" t="str">
        <f t="shared" si="45"/>
        <v>max.nadwyżka</v>
      </c>
      <c r="I415" s="16">
        <v>4</v>
      </c>
      <c r="J415" s="23">
        <v>0</v>
      </c>
      <c r="K415" s="31">
        <f t="shared" si="46"/>
        <v>0</v>
      </c>
    </row>
    <row r="416" spans="1:11">
      <c r="A416" s="8" t="s">
        <v>4654</v>
      </c>
      <c r="B416" s="9" t="s">
        <v>4653</v>
      </c>
      <c r="C416" s="16">
        <v>8</v>
      </c>
      <c r="D416" s="17">
        <v>3</v>
      </c>
      <c r="E416" s="23">
        <v>2</v>
      </c>
      <c r="F416" s="31">
        <f>E416/D416*100</f>
        <v>66.666666666666657</v>
      </c>
      <c r="G416" s="18">
        <f t="shared" si="44"/>
        <v>5</v>
      </c>
      <c r="H416" s="32">
        <f t="shared" si="45"/>
        <v>0.375</v>
      </c>
      <c r="I416" s="16">
        <v>5</v>
      </c>
      <c r="J416" s="23">
        <v>0</v>
      </c>
      <c r="K416" s="31">
        <f t="shared" si="46"/>
        <v>0</v>
      </c>
    </row>
    <row r="417" spans="1:11">
      <c r="A417" s="8" t="s">
        <v>4672</v>
      </c>
      <c r="B417" s="9" t="s">
        <v>4671</v>
      </c>
      <c r="C417" s="16">
        <v>1</v>
      </c>
      <c r="D417" s="17">
        <v>0</v>
      </c>
      <c r="E417" s="23">
        <v>0</v>
      </c>
      <c r="F417" s="31" t="s">
        <v>5209</v>
      </c>
      <c r="G417" s="18">
        <f t="shared" si="44"/>
        <v>1</v>
      </c>
      <c r="H417" s="32" t="str">
        <f t="shared" si="45"/>
        <v>max.nadwyżka</v>
      </c>
      <c r="I417" s="16">
        <v>2</v>
      </c>
      <c r="J417" s="23">
        <v>0</v>
      </c>
      <c r="K417" s="31">
        <f t="shared" si="46"/>
        <v>0</v>
      </c>
    </row>
    <row r="418" spans="1:11">
      <c r="A418" s="8" t="s">
        <v>4368</v>
      </c>
      <c r="B418" s="9" t="s">
        <v>4367</v>
      </c>
      <c r="C418" s="16">
        <v>8</v>
      </c>
      <c r="D418" s="17">
        <v>0</v>
      </c>
      <c r="E418" s="23">
        <v>0</v>
      </c>
      <c r="F418" s="31" t="s">
        <v>5209</v>
      </c>
      <c r="G418" s="18">
        <f t="shared" si="44"/>
        <v>8</v>
      </c>
      <c r="H418" s="32" t="str">
        <f t="shared" si="45"/>
        <v>max.nadwyżka</v>
      </c>
      <c r="I418" s="16">
        <v>7</v>
      </c>
      <c r="J418" s="23">
        <v>1</v>
      </c>
      <c r="K418" s="31">
        <f t="shared" si="46"/>
        <v>14.285714285714285</v>
      </c>
    </row>
    <row r="419" spans="1:11">
      <c r="A419" s="8" t="s">
        <v>2444</v>
      </c>
      <c r="B419" s="9" t="s">
        <v>2443</v>
      </c>
      <c r="C419" s="16">
        <v>1</v>
      </c>
      <c r="D419" s="17">
        <v>1</v>
      </c>
      <c r="E419" s="23">
        <v>0</v>
      </c>
      <c r="F419" s="31">
        <f>E419/D419*100</f>
        <v>0</v>
      </c>
      <c r="G419" s="18">
        <f t="shared" si="44"/>
        <v>0</v>
      </c>
      <c r="H419" s="32">
        <f t="shared" si="45"/>
        <v>1</v>
      </c>
      <c r="I419" s="16">
        <v>1</v>
      </c>
      <c r="J419" s="23">
        <v>0</v>
      </c>
      <c r="K419" s="31">
        <f t="shared" si="46"/>
        <v>0</v>
      </c>
    </row>
    <row r="420" spans="1:11" ht="23.25">
      <c r="A420" s="8" t="s">
        <v>2362</v>
      </c>
      <c r="B420" s="9" t="s">
        <v>2361</v>
      </c>
      <c r="C420" s="16">
        <v>1</v>
      </c>
      <c r="D420" s="17">
        <v>0</v>
      </c>
      <c r="E420" s="23">
        <v>0</v>
      </c>
      <c r="F420" s="31" t="s">
        <v>5209</v>
      </c>
      <c r="G420" s="18">
        <f t="shared" si="44"/>
        <v>1</v>
      </c>
      <c r="H420" s="32" t="str">
        <f t="shared" si="45"/>
        <v>max.nadwyżka</v>
      </c>
      <c r="I420" s="16">
        <v>1</v>
      </c>
      <c r="J420" s="23">
        <v>0</v>
      </c>
      <c r="K420" s="31">
        <f t="shared" si="46"/>
        <v>0</v>
      </c>
    </row>
    <row r="421" spans="1:11">
      <c r="A421" s="8" t="s">
        <v>1073</v>
      </c>
      <c r="B421" s="9" t="s">
        <v>1072</v>
      </c>
      <c r="C421" s="16">
        <v>9</v>
      </c>
      <c r="D421" s="17">
        <v>4</v>
      </c>
      <c r="E421" s="23">
        <v>3</v>
      </c>
      <c r="F421" s="31">
        <f>E421/D421*100</f>
        <v>75</v>
      </c>
      <c r="G421" s="18">
        <f t="shared" si="44"/>
        <v>5</v>
      </c>
      <c r="H421" s="32">
        <f t="shared" si="45"/>
        <v>0.44444444444444442</v>
      </c>
      <c r="I421" s="16">
        <v>12</v>
      </c>
      <c r="J421" s="23">
        <v>4</v>
      </c>
      <c r="K421" s="31">
        <f t="shared" si="46"/>
        <v>33.333333333333329</v>
      </c>
    </row>
    <row r="422" spans="1:11" ht="23.25">
      <c r="A422" s="8" t="s">
        <v>2251</v>
      </c>
      <c r="B422" s="9" t="s">
        <v>2250</v>
      </c>
      <c r="C422" s="16">
        <v>63</v>
      </c>
      <c r="D422" s="17">
        <v>8</v>
      </c>
      <c r="E422" s="23">
        <v>5</v>
      </c>
      <c r="F422" s="31">
        <f>E422/D422*100</f>
        <v>62.5</v>
      </c>
      <c r="G422" s="18">
        <f t="shared" si="44"/>
        <v>55</v>
      </c>
      <c r="H422" s="32">
        <f t="shared" si="45"/>
        <v>0.12698412698412698</v>
      </c>
      <c r="I422" s="16">
        <v>82</v>
      </c>
      <c r="J422" s="23">
        <v>28</v>
      </c>
      <c r="K422" s="31">
        <f t="shared" si="46"/>
        <v>34.146341463414636</v>
      </c>
    </row>
    <row r="423" spans="1:11" ht="23.25">
      <c r="A423" s="8" t="s">
        <v>2840</v>
      </c>
      <c r="B423" s="9" t="s">
        <v>2839</v>
      </c>
      <c r="C423" s="16">
        <v>0</v>
      </c>
      <c r="D423" s="17">
        <v>1</v>
      </c>
      <c r="E423" s="23">
        <v>1</v>
      </c>
      <c r="F423" s="31">
        <f>E423/D423*100</f>
        <v>100</v>
      </c>
      <c r="G423" s="18">
        <f t="shared" si="44"/>
        <v>-1</v>
      </c>
      <c r="H423" s="32" t="str">
        <f t="shared" si="45"/>
        <v>max.deficyt</v>
      </c>
      <c r="I423" s="16">
        <v>0</v>
      </c>
      <c r="J423" s="23">
        <v>0</v>
      </c>
      <c r="K423" s="31" t="str">
        <f t="shared" si="46"/>
        <v>x</v>
      </c>
    </row>
    <row r="424" spans="1:11">
      <c r="A424" s="8" t="s">
        <v>3537</v>
      </c>
      <c r="B424" s="9" t="s">
        <v>3536</v>
      </c>
      <c r="C424" s="16">
        <v>4</v>
      </c>
      <c r="D424" s="17">
        <v>13</v>
      </c>
      <c r="E424" s="23">
        <v>10</v>
      </c>
      <c r="F424" s="31">
        <f>E424/D424*100</f>
        <v>76.923076923076934</v>
      </c>
      <c r="G424" s="18">
        <f t="shared" si="44"/>
        <v>-9</v>
      </c>
      <c r="H424" s="32">
        <f t="shared" si="45"/>
        <v>3.25</v>
      </c>
      <c r="I424" s="16">
        <v>2</v>
      </c>
      <c r="J424" s="23">
        <v>0</v>
      </c>
      <c r="K424" s="31">
        <f t="shared" si="46"/>
        <v>0</v>
      </c>
    </row>
    <row r="425" spans="1:11">
      <c r="A425" s="8" t="s">
        <v>2271</v>
      </c>
      <c r="B425" s="9" t="s">
        <v>2270</v>
      </c>
      <c r="C425" s="16">
        <v>153</v>
      </c>
      <c r="D425" s="17">
        <v>55</v>
      </c>
      <c r="E425" s="23">
        <v>21</v>
      </c>
      <c r="F425" s="31">
        <f>E425/D425*100</f>
        <v>38.181818181818187</v>
      </c>
      <c r="G425" s="18">
        <f t="shared" si="44"/>
        <v>98</v>
      </c>
      <c r="H425" s="32">
        <f t="shared" si="45"/>
        <v>0.35947712418300654</v>
      </c>
      <c r="I425" s="16">
        <v>248</v>
      </c>
      <c r="J425" s="23">
        <v>85</v>
      </c>
      <c r="K425" s="31">
        <f t="shared" si="46"/>
        <v>34.274193548387096</v>
      </c>
    </row>
    <row r="426" spans="1:11" ht="23.25">
      <c r="A426" s="8" t="s">
        <v>3666</v>
      </c>
      <c r="B426" s="9" t="s">
        <v>3665</v>
      </c>
      <c r="C426" s="16">
        <v>0</v>
      </c>
      <c r="D426" s="17">
        <v>0</v>
      </c>
      <c r="E426" s="23">
        <v>0</v>
      </c>
      <c r="F426" s="31" t="s">
        <v>5209</v>
      </c>
      <c r="G426" s="18">
        <f t="shared" si="44"/>
        <v>0</v>
      </c>
      <c r="H426" s="32" t="str">
        <f t="shared" si="45"/>
        <v>x</v>
      </c>
      <c r="I426" s="16">
        <v>0</v>
      </c>
      <c r="J426" s="23">
        <v>0</v>
      </c>
      <c r="K426" s="31" t="str">
        <f t="shared" si="46"/>
        <v>x</v>
      </c>
    </row>
    <row r="427" spans="1:11" ht="23.25">
      <c r="A427" s="8" t="s">
        <v>2776</v>
      </c>
      <c r="B427" s="9" t="s">
        <v>2775</v>
      </c>
      <c r="C427" s="16">
        <v>344</v>
      </c>
      <c r="D427" s="17">
        <v>91</v>
      </c>
      <c r="E427" s="23">
        <v>49</v>
      </c>
      <c r="F427" s="31">
        <f>E427/D427*100</f>
        <v>53.846153846153847</v>
      </c>
      <c r="G427" s="18">
        <f t="shared" si="44"/>
        <v>253</v>
      </c>
      <c r="H427" s="32">
        <f t="shared" si="45"/>
        <v>0.26453488372093026</v>
      </c>
      <c r="I427" s="16">
        <v>636</v>
      </c>
      <c r="J427" s="23">
        <v>231</v>
      </c>
      <c r="K427" s="31">
        <f t="shared" si="46"/>
        <v>36.320754716981128</v>
      </c>
    </row>
    <row r="428" spans="1:11" ht="23.25">
      <c r="A428" s="8" t="s">
        <v>2903</v>
      </c>
      <c r="B428" s="9" t="s">
        <v>2902</v>
      </c>
      <c r="C428" s="16">
        <v>5</v>
      </c>
      <c r="D428" s="17">
        <v>1</v>
      </c>
      <c r="E428" s="23">
        <v>0</v>
      </c>
      <c r="F428" s="31">
        <f>E428/D428*100</f>
        <v>0</v>
      </c>
      <c r="G428" s="18">
        <f t="shared" si="44"/>
        <v>4</v>
      </c>
      <c r="H428" s="32">
        <f t="shared" si="45"/>
        <v>0.2</v>
      </c>
      <c r="I428" s="16">
        <v>2</v>
      </c>
      <c r="J428" s="23">
        <v>0</v>
      </c>
      <c r="K428" s="31">
        <f t="shared" si="46"/>
        <v>0</v>
      </c>
    </row>
    <row r="429" spans="1:11">
      <c r="A429" s="8" t="s">
        <v>2561</v>
      </c>
      <c r="B429" s="9" t="s">
        <v>2560</v>
      </c>
      <c r="C429" s="16">
        <v>64</v>
      </c>
      <c r="D429" s="17">
        <v>25</v>
      </c>
      <c r="E429" s="23">
        <v>11</v>
      </c>
      <c r="F429" s="31">
        <f>E429/D429*100</f>
        <v>44</v>
      </c>
      <c r="G429" s="18">
        <f t="shared" si="44"/>
        <v>39</v>
      </c>
      <c r="H429" s="32">
        <f t="shared" si="45"/>
        <v>0.390625</v>
      </c>
      <c r="I429" s="16">
        <v>130</v>
      </c>
      <c r="J429" s="23">
        <v>73</v>
      </c>
      <c r="K429" s="31">
        <f t="shared" si="46"/>
        <v>56.153846153846153</v>
      </c>
    </row>
    <row r="430" spans="1:11">
      <c r="A430" s="8" t="s">
        <v>2559</v>
      </c>
      <c r="B430" s="9" t="s">
        <v>2558</v>
      </c>
      <c r="C430" s="16">
        <v>6</v>
      </c>
      <c r="D430" s="17">
        <v>2</v>
      </c>
      <c r="E430" s="23">
        <v>0</v>
      </c>
      <c r="F430" s="31">
        <f>E430/D430*100</f>
        <v>0</v>
      </c>
      <c r="G430" s="18">
        <f t="shared" si="44"/>
        <v>4</v>
      </c>
      <c r="H430" s="32">
        <f t="shared" si="45"/>
        <v>0.33333333333333331</v>
      </c>
      <c r="I430" s="16">
        <v>9</v>
      </c>
      <c r="J430" s="23">
        <v>3</v>
      </c>
      <c r="K430" s="31">
        <f t="shared" si="46"/>
        <v>33.333333333333329</v>
      </c>
    </row>
    <row r="431" spans="1:11">
      <c r="A431" s="8" t="s">
        <v>2557</v>
      </c>
      <c r="B431" s="9" t="s">
        <v>2556</v>
      </c>
      <c r="C431" s="16">
        <v>2</v>
      </c>
      <c r="D431" s="17">
        <v>0</v>
      </c>
      <c r="E431" s="23">
        <v>0</v>
      </c>
      <c r="F431" s="31" t="s">
        <v>5209</v>
      </c>
      <c r="G431" s="18">
        <f t="shared" si="44"/>
        <v>2</v>
      </c>
      <c r="H431" s="32" t="str">
        <f t="shared" si="45"/>
        <v>max.nadwyżka</v>
      </c>
      <c r="I431" s="16">
        <v>1</v>
      </c>
      <c r="J431" s="23">
        <v>1</v>
      </c>
      <c r="K431" s="31">
        <f t="shared" si="46"/>
        <v>100</v>
      </c>
    </row>
    <row r="432" spans="1:11">
      <c r="A432" s="8" t="s">
        <v>2549</v>
      </c>
      <c r="B432" s="9" t="s">
        <v>2548</v>
      </c>
      <c r="C432" s="16">
        <v>0</v>
      </c>
      <c r="D432" s="17">
        <v>0</v>
      </c>
      <c r="E432" s="23">
        <v>0</v>
      </c>
      <c r="F432" s="31" t="s">
        <v>5209</v>
      </c>
      <c r="G432" s="18">
        <f t="shared" si="44"/>
        <v>0</v>
      </c>
      <c r="H432" s="32" t="str">
        <f t="shared" si="45"/>
        <v>x</v>
      </c>
      <c r="I432" s="16">
        <v>0</v>
      </c>
      <c r="J432" s="23">
        <v>0</v>
      </c>
      <c r="K432" s="31" t="str">
        <f t="shared" si="46"/>
        <v>x</v>
      </c>
    </row>
    <row r="433" spans="1:11" ht="23.25">
      <c r="A433" s="8" t="s">
        <v>2555</v>
      </c>
      <c r="B433" s="9" t="s">
        <v>2554</v>
      </c>
      <c r="C433" s="16">
        <v>36</v>
      </c>
      <c r="D433" s="17">
        <v>2</v>
      </c>
      <c r="E433" s="23">
        <v>1</v>
      </c>
      <c r="F433" s="31">
        <f>E433/D433*100</f>
        <v>50</v>
      </c>
      <c r="G433" s="18">
        <f t="shared" si="44"/>
        <v>34</v>
      </c>
      <c r="H433" s="32">
        <f t="shared" si="45"/>
        <v>5.5555555555555552E-2</v>
      </c>
      <c r="I433" s="16">
        <v>44</v>
      </c>
      <c r="J433" s="23">
        <v>17</v>
      </c>
      <c r="K433" s="31">
        <f t="shared" si="46"/>
        <v>38.636363636363633</v>
      </c>
    </row>
    <row r="434" spans="1:11" ht="45.75">
      <c r="A434" s="8" t="s">
        <v>3678</v>
      </c>
      <c r="B434" s="11" t="s">
        <v>3677</v>
      </c>
      <c r="C434" s="16">
        <v>0</v>
      </c>
      <c r="D434" s="17">
        <v>0</v>
      </c>
      <c r="E434" s="23">
        <v>0</v>
      </c>
      <c r="F434" s="31" t="s">
        <v>5209</v>
      </c>
      <c r="G434" s="18">
        <f t="shared" si="44"/>
        <v>0</v>
      </c>
      <c r="H434" s="32" t="str">
        <f t="shared" si="45"/>
        <v>x</v>
      </c>
      <c r="I434" s="16">
        <v>0</v>
      </c>
      <c r="J434" s="23">
        <v>0</v>
      </c>
      <c r="K434" s="31" t="str">
        <f t="shared" si="46"/>
        <v>x</v>
      </c>
    </row>
    <row r="435" spans="1:11">
      <c r="A435" s="8" t="s">
        <v>4036</v>
      </c>
      <c r="B435" s="9" t="s">
        <v>4035</v>
      </c>
      <c r="C435" s="16">
        <v>0</v>
      </c>
      <c r="D435" s="17">
        <v>0</v>
      </c>
      <c r="E435" s="23">
        <v>0</v>
      </c>
      <c r="F435" s="31" t="s">
        <v>5209</v>
      </c>
      <c r="G435" s="18">
        <f t="shared" si="44"/>
        <v>0</v>
      </c>
      <c r="H435" s="32" t="str">
        <f t="shared" si="45"/>
        <v>x</v>
      </c>
      <c r="I435" s="16">
        <v>0</v>
      </c>
      <c r="J435" s="23">
        <v>0</v>
      </c>
      <c r="K435" s="31" t="str">
        <f t="shared" si="46"/>
        <v>x</v>
      </c>
    </row>
    <row r="436" spans="1:11" ht="23.25">
      <c r="A436" s="8" t="s">
        <v>4486</v>
      </c>
      <c r="B436" s="9" t="s">
        <v>4485</v>
      </c>
      <c r="C436" s="16">
        <v>44</v>
      </c>
      <c r="D436" s="17">
        <v>16</v>
      </c>
      <c r="E436" s="23">
        <v>6</v>
      </c>
      <c r="F436" s="31">
        <f>E436/D436*100</f>
        <v>37.5</v>
      </c>
      <c r="G436" s="18">
        <f t="shared" si="44"/>
        <v>28</v>
      </c>
      <c r="H436" s="32">
        <f t="shared" si="45"/>
        <v>0.36363636363636365</v>
      </c>
      <c r="I436" s="16">
        <v>71</v>
      </c>
      <c r="J436" s="23">
        <v>23</v>
      </c>
      <c r="K436" s="31">
        <f t="shared" si="46"/>
        <v>32.394366197183103</v>
      </c>
    </row>
    <row r="437" spans="1:11">
      <c r="A437" s="8" t="s">
        <v>3676</v>
      </c>
      <c r="B437" s="11" t="s">
        <v>3675</v>
      </c>
      <c r="C437" s="16">
        <v>4</v>
      </c>
      <c r="D437" s="17">
        <v>0</v>
      </c>
      <c r="E437" s="23">
        <v>0</v>
      </c>
      <c r="F437" s="31" t="s">
        <v>5209</v>
      </c>
      <c r="G437" s="18">
        <f t="shared" si="44"/>
        <v>4</v>
      </c>
      <c r="H437" s="32" t="str">
        <f t="shared" si="45"/>
        <v>max.nadwyżka</v>
      </c>
      <c r="I437" s="16">
        <v>3</v>
      </c>
      <c r="J437" s="23">
        <v>0</v>
      </c>
      <c r="K437" s="31">
        <f t="shared" si="46"/>
        <v>0</v>
      </c>
    </row>
    <row r="438" spans="1:11">
      <c r="A438" s="8" t="s">
        <v>2105</v>
      </c>
      <c r="B438" s="9" t="s">
        <v>2104</v>
      </c>
      <c r="C438" s="16">
        <v>11</v>
      </c>
      <c r="D438" s="17">
        <v>0</v>
      </c>
      <c r="E438" s="23">
        <v>0</v>
      </c>
      <c r="F438" s="31" t="s">
        <v>5209</v>
      </c>
      <c r="G438" s="18">
        <f t="shared" si="44"/>
        <v>11</v>
      </c>
      <c r="H438" s="32" t="str">
        <f t="shared" si="45"/>
        <v>max.nadwyżka</v>
      </c>
      <c r="I438" s="16">
        <v>23</v>
      </c>
      <c r="J438" s="23">
        <v>9</v>
      </c>
      <c r="K438" s="31">
        <f t="shared" si="46"/>
        <v>39.130434782608695</v>
      </c>
    </row>
    <row r="439" spans="1:11" ht="23.25">
      <c r="A439" s="8" t="s">
        <v>2553</v>
      </c>
      <c r="B439" s="9" t="s">
        <v>2552</v>
      </c>
      <c r="C439" s="16">
        <v>45</v>
      </c>
      <c r="D439" s="17">
        <v>7</v>
      </c>
      <c r="E439" s="23">
        <v>1</v>
      </c>
      <c r="F439" s="31">
        <f>E439/D439*100</f>
        <v>14.285714285714285</v>
      </c>
      <c r="G439" s="18">
        <f t="shared" si="44"/>
        <v>38</v>
      </c>
      <c r="H439" s="32">
        <f t="shared" si="45"/>
        <v>0.15555555555555556</v>
      </c>
      <c r="I439" s="16">
        <v>91</v>
      </c>
      <c r="J439" s="23">
        <v>40</v>
      </c>
      <c r="K439" s="31">
        <f t="shared" si="46"/>
        <v>43.956043956043956</v>
      </c>
    </row>
    <row r="440" spans="1:11">
      <c r="A440" s="8" t="s">
        <v>3674</v>
      </c>
      <c r="B440" s="11" t="s">
        <v>3673</v>
      </c>
      <c r="C440" s="16">
        <v>34</v>
      </c>
      <c r="D440" s="17">
        <v>0</v>
      </c>
      <c r="E440" s="23">
        <v>0</v>
      </c>
      <c r="F440" s="31" t="s">
        <v>5209</v>
      </c>
      <c r="G440" s="18">
        <f t="shared" si="44"/>
        <v>34</v>
      </c>
      <c r="H440" s="32" t="str">
        <f t="shared" si="45"/>
        <v>max.nadwyżka</v>
      </c>
      <c r="I440" s="16">
        <v>63</v>
      </c>
      <c r="J440" s="23">
        <v>20</v>
      </c>
      <c r="K440" s="31">
        <f t="shared" si="46"/>
        <v>31.746031746031743</v>
      </c>
    </row>
    <row r="441" spans="1:11">
      <c r="A441" s="8" t="s">
        <v>3672</v>
      </c>
      <c r="B441" s="11" t="s">
        <v>3671</v>
      </c>
      <c r="C441" s="16">
        <v>64</v>
      </c>
      <c r="D441" s="17">
        <v>1</v>
      </c>
      <c r="E441" s="23">
        <v>0</v>
      </c>
      <c r="F441" s="31">
        <f>E441/D441*100</f>
        <v>0</v>
      </c>
      <c r="G441" s="18">
        <f t="shared" si="44"/>
        <v>63</v>
      </c>
      <c r="H441" s="32">
        <f t="shared" si="45"/>
        <v>1.5625E-2</v>
      </c>
      <c r="I441" s="16">
        <v>123</v>
      </c>
      <c r="J441" s="23">
        <v>61</v>
      </c>
      <c r="K441" s="31">
        <f t="shared" si="46"/>
        <v>49.59349593495935</v>
      </c>
    </row>
    <row r="442" spans="1:11" ht="23.25">
      <c r="A442" s="8" t="s">
        <v>3670</v>
      </c>
      <c r="B442" s="11" t="s">
        <v>3669</v>
      </c>
      <c r="C442" s="16">
        <v>61</v>
      </c>
      <c r="D442" s="17">
        <v>36</v>
      </c>
      <c r="E442" s="23">
        <v>8</v>
      </c>
      <c r="F442" s="31">
        <f>E442/D442*100</f>
        <v>22.222222222222221</v>
      </c>
      <c r="G442" s="18">
        <f t="shared" si="44"/>
        <v>25</v>
      </c>
      <c r="H442" s="32">
        <f t="shared" si="45"/>
        <v>0.5901639344262295</v>
      </c>
      <c r="I442" s="16">
        <v>80</v>
      </c>
      <c r="J442" s="23">
        <v>18</v>
      </c>
      <c r="K442" s="31">
        <f t="shared" si="46"/>
        <v>22.5</v>
      </c>
    </row>
    <row r="443" spans="1:11" ht="23.25">
      <c r="A443" s="8" t="s">
        <v>3668</v>
      </c>
      <c r="B443" s="11" t="s">
        <v>3667</v>
      </c>
      <c r="C443" s="16">
        <v>33</v>
      </c>
      <c r="D443" s="17">
        <v>2</v>
      </c>
      <c r="E443" s="23">
        <v>1</v>
      </c>
      <c r="F443" s="31">
        <f>E443/D443*100</f>
        <v>50</v>
      </c>
      <c r="G443" s="18">
        <f t="shared" si="44"/>
        <v>31</v>
      </c>
      <c r="H443" s="32">
        <f t="shared" si="45"/>
        <v>6.0606060606060608E-2</v>
      </c>
      <c r="I443" s="16">
        <v>54</v>
      </c>
      <c r="J443" s="23">
        <v>18</v>
      </c>
      <c r="K443" s="31">
        <f t="shared" si="46"/>
        <v>33.333333333333329</v>
      </c>
    </row>
    <row r="444" spans="1:11" ht="23.25">
      <c r="A444" s="8" t="s">
        <v>2551</v>
      </c>
      <c r="B444" s="9" t="s">
        <v>2550</v>
      </c>
      <c r="C444" s="16">
        <v>7</v>
      </c>
      <c r="D444" s="17">
        <v>2</v>
      </c>
      <c r="E444" s="23">
        <v>1</v>
      </c>
      <c r="F444" s="31">
        <f>E444/D444*100</f>
        <v>50</v>
      </c>
      <c r="G444" s="18">
        <f t="shared" si="44"/>
        <v>5</v>
      </c>
      <c r="H444" s="32">
        <f t="shared" si="45"/>
        <v>0.2857142857142857</v>
      </c>
      <c r="I444" s="16">
        <v>18</v>
      </c>
      <c r="J444" s="23">
        <v>7</v>
      </c>
      <c r="K444" s="31">
        <f t="shared" si="46"/>
        <v>38.888888888888893</v>
      </c>
    </row>
    <row r="445" spans="1:11" ht="23.25">
      <c r="A445" s="8" t="s">
        <v>2774</v>
      </c>
      <c r="B445" s="9" t="s">
        <v>2773</v>
      </c>
      <c r="C445" s="16">
        <v>3</v>
      </c>
      <c r="D445" s="17">
        <v>0</v>
      </c>
      <c r="E445" s="23">
        <v>0</v>
      </c>
      <c r="F445" s="31" t="s">
        <v>5209</v>
      </c>
      <c r="G445" s="18">
        <f t="shared" si="44"/>
        <v>3</v>
      </c>
      <c r="H445" s="32" t="str">
        <f t="shared" si="45"/>
        <v>max.nadwyżka</v>
      </c>
      <c r="I445" s="16">
        <v>2</v>
      </c>
      <c r="J445" s="23">
        <v>0</v>
      </c>
      <c r="K445" s="31">
        <f t="shared" si="46"/>
        <v>0</v>
      </c>
    </row>
    <row r="446" spans="1:11" ht="23.25">
      <c r="A446" s="8" t="s">
        <v>2772</v>
      </c>
      <c r="B446" s="9" t="s">
        <v>2771</v>
      </c>
      <c r="C446" s="16">
        <v>34</v>
      </c>
      <c r="D446" s="17">
        <v>54</v>
      </c>
      <c r="E446" s="23">
        <v>53</v>
      </c>
      <c r="F446" s="31">
        <f>E446/D446*100</f>
        <v>98.148148148148152</v>
      </c>
      <c r="G446" s="18">
        <f t="shared" si="44"/>
        <v>-20</v>
      </c>
      <c r="H446" s="32">
        <f t="shared" si="45"/>
        <v>1.588235294117647</v>
      </c>
      <c r="I446" s="16">
        <v>46</v>
      </c>
      <c r="J446" s="23">
        <v>16</v>
      </c>
      <c r="K446" s="31">
        <f t="shared" si="46"/>
        <v>34.782608695652172</v>
      </c>
    </row>
    <row r="447" spans="1:11">
      <c r="A447" s="8" t="s">
        <v>3664</v>
      </c>
      <c r="B447" s="11" t="s">
        <v>3663</v>
      </c>
      <c r="C447" s="16">
        <v>17</v>
      </c>
      <c r="D447" s="17">
        <v>1</v>
      </c>
      <c r="E447" s="23">
        <v>0</v>
      </c>
      <c r="F447" s="31">
        <f>E447/D447*100</f>
        <v>0</v>
      </c>
      <c r="G447" s="18">
        <f t="shared" si="44"/>
        <v>16</v>
      </c>
      <c r="H447" s="32">
        <f t="shared" si="45"/>
        <v>5.8823529411764705E-2</v>
      </c>
      <c r="I447" s="16">
        <v>26</v>
      </c>
      <c r="J447" s="23">
        <v>10</v>
      </c>
      <c r="K447" s="31">
        <f t="shared" si="46"/>
        <v>38.461538461538467</v>
      </c>
    </row>
    <row r="448" spans="1:11">
      <c r="A448" s="8" t="s">
        <v>2547</v>
      </c>
      <c r="B448" s="9" t="s">
        <v>2546</v>
      </c>
      <c r="C448" s="16">
        <v>8</v>
      </c>
      <c r="D448" s="17">
        <v>3</v>
      </c>
      <c r="E448" s="23">
        <v>2</v>
      </c>
      <c r="F448" s="31">
        <f>E448/D448*100</f>
        <v>66.666666666666657</v>
      </c>
      <c r="G448" s="18">
        <f t="shared" si="44"/>
        <v>5</v>
      </c>
      <c r="H448" s="32">
        <f t="shared" si="45"/>
        <v>0.375</v>
      </c>
      <c r="I448" s="16">
        <v>11</v>
      </c>
      <c r="J448" s="23">
        <v>4</v>
      </c>
      <c r="K448" s="31">
        <f t="shared" si="46"/>
        <v>36.363636363636367</v>
      </c>
    </row>
    <row r="449" spans="1:11" ht="23.25">
      <c r="A449" s="8" t="s">
        <v>2545</v>
      </c>
      <c r="B449" s="9" t="s">
        <v>2544</v>
      </c>
      <c r="C449" s="16">
        <v>9</v>
      </c>
      <c r="D449" s="17">
        <v>0</v>
      </c>
      <c r="E449" s="23">
        <v>0</v>
      </c>
      <c r="F449" s="31" t="s">
        <v>5209</v>
      </c>
      <c r="G449" s="18">
        <f t="shared" si="44"/>
        <v>9</v>
      </c>
      <c r="H449" s="32" t="str">
        <f t="shared" si="45"/>
        <v>max.nadwyżka</v>
      </c>
      <c r="I449" s="16">
        <v>16</v>
      </c>
      <c r="J449" s="23">
        <v>7</v>
      </c>
      <c r="K449" s="31">
        <f t="shared" si="46"/>
        <v>43.75</v>
      </c>
    </row>
    <row r="450" spans="1:11">
      <c r="A450" s="8" t="s">
        <v>2424</v>
      </c>
      <c r="B450" s="9" t="s">
        <v>2423</v>
      </c>
      <c r="C450" s="16">
        <v>5</v>
      </c>
      <c r="D450" s="17">
        <v>0</v>
      </c>
      <c r="E450" s="23">
        <v>0</v>
      </c>
      <c r="F450" s="31" t="s">
        <v>5209</v>
      </c>
      <c r="G450" s="18">
        <f t="shared" si="44"/>
        <v>5</v>
      </c>
      <c r="H450" s="32" t="str">
        <f t="shared" si="45"/>
        <v>max.nadwyżka</v>
      </c>
      <c r="I450" s="16">
        <v>4</v>
      </c>
      <c r="J450" s="23">
        <v>0</v>
      </c>
      <c r="K450" s="31">
        <f t="shared" si="46"/>
        <v>0</v>
      </c>
    </row>
    <row r="451" spans="1:11" ht="23.25">
      <c r="A451" s="8" t="s">
        <v>3212</v>
      </c>
      <c r="B451" s="9" t="s">
        <v>3211</v>
      </c>
      <c r="C451" s="16">
        <v>91</v>
      </c>
      <c r="D451" s="17">
        <v>87</v>
      </c>
      <c r="E451" s="23">
        <v>31</v>
      </c>
      <c r="F451" s="31">
        <f>E451/D451*100</f>
        <v>35.632183908045981</v>
      </c>
      <c r="G451" s="18">
        <f t="shared" si="44"/>
        <v>4</v>
      </c>
      <c r="H451" s="32">
        <f t="shared" si="45"/>
        <v>0.95604395604395609</v>
      </c>
      <c r="I451" s="16">
        <v>112</v>
      </c>
      <c r="J451" s="23">
        <v>24</v>
      </c>
      <c r="K451" s="31">
        <f t="shared" si="46"/>
        <v>21.428571428571427</v>
      </c>
    </row>
    <row r="452" spans="1:11" ht="34.5">
      <c r="A452" s="8" t="s">
        <v>3210</v>
      </c>
      <c r="B452" s="9" t="s">
        <v>3209</v>
      </c>
      <c r="C452" s="16">
        <v>2</v>
      </c>
      <c r="D452" s="17">
        <v>3</v>
      </c>
      <c r="E452" s="23">
        <v>2</v>
      </c>
      <c r="F452" s="31">
        <f>E452/D452*100</f>
        <v>66.666666666666657</v>
      </c>
      <c r="G452" s="18">
        <f t="shared" si="44"/>
        <v>-1</v>
      </c>
      <c r="H452" s="32">
        <f t="shared" si="45"/>
        <v>1.5</v>
      </c>
      <c r="I452" s="16">
        <v>2</v>
      </c>
      <c r="J452" s="23">
        <v>0</v>
      </c>
      <c r="K452" s="31">
        <f t="shared" si="46"/>
        <v>0</v>
      </c>
    </row>
    <row r="453" spans="1:11" ht="23.25">
      <c r="A453" s="8" t="s">
        <v>3208</v>
      </c>
      <c r="B453" s="9" t="s">
        <v>3207</v>
      </c>
      <c r="C453" s="16">
        <v>9</v>
      </c>
      <c r="D453" s="17">
        <v>10</v>
      </c>
      <c r="E453" s="23">
        <v>6</v>
      </c>
      <c r="F453" s="31">
        <f>E453/D453*100</f>
        <v>60</v>
      </c>
      <c r="G453" s="18">
        <f t="shared" si="44"/>
        <v>-1</v>
      </c>
      <c r="H453" s="32">
        <f t="shared" si="45"/>
        <v>1.1111111111111112</v>
      </c>
      <c r="I453" s="16">
        <v>10</v>
      </c>
      <c r="J453" s="23">
        <v>2</v>
      </c>
      <c r="K453" s="31">
        <f t="shared" si="46"/>
        <v>20</v>
      </c>
    </row>
    <row r="454" spans="1:11" ht="23.25">
      <c r="A454" s="8" t="s">
        <v>3792</v>
      </c>
      <c r="B454" s="9" t="s">
        <v>3791</v>
      </c>
      <c r="C454" s="16">
        <v>76</v>
      </c>
      <c r="D454" s="17">
        <v>93</v>
      </c>
      <c r="E454" s="23">
        <v>80</v>
      </c>
      <c r="F454" s="31">
        <f>E454/D454*100</f>
        <v>86.021505376344081</v>
      </c>
      <c r="G454" s="18">
        <f t="shared" si="44"/>
        <v>-17</v>
      </c>
      <c r="H454" s="32">
        <f t="shared" si="45"/>
        <v>1.2236842105263157</v>
      </c>
      <c r="I454" s="16">
        <v>145</v>
      </c>
      <c r="J454" s="23">
        <v>68</v>
      </c>
      <c r="K454" s="31">
        <f t="shared" si="46"/>
        <v>46.896551724137929</v>
      </c>
    </row>
    <row r="455" spans="1:11" ht="23.25">
      <c r="A455" s="8" t="s">
        <v>2050</v>
      </c>
      <c r="B455" s="9" t="s">
        <v>2049</v>
      </c>
      <c r="C455" s="16">
        <v>1</v>
      </c>
      <c r="D455" s="17">
        <v>0</v>
      </c>
      <c r="E455" s="23">
        <v>0</v>
      </c>
      <c r="F455" s="31" t="s">
        <v>5209</v>
      </c>
      <c r="G455" s="18">
        <f t="shared" si="44"/>
        <v>1</v>
      </c>
      <c r="H455" s="32" t="str">
        <f t="shared" si="45"/>
        <v>max.nadwyżka</v>
      </c>
      <c r="I455" s="16">
        <v>1</v>
      </c>
      <c r="J455" s="23">
        <v>0</v>
      </c>
      <c r="K455" s="31">
        <f t="shared" si="46"/>
        <v>0</v>
      </c>
    </row>
    <row r="456" spans="1:11">
      <c r="A456" s="8" t="s">
        <v>2515</v>
      </c>
      <c r="B456" s="9" t="s">
        <v>2514</v>
      </c>
      <c r="C456" s="16">
        <v>99</v>
      </c>
      <c r="D456" s="17">
        <v>89</v>
      </c>
      <c r="E456" s="23">
        <v>59</v>
      </c>
      <c r="F456" s="31">
        <f t="shared" ref="F456:F465" si="47">E456/D456*100</f>
        <v>66.292134831460672</v>
      </c>
      <c r="G456" s="18">
        <f t="shared" si="44"/>
        <v>10</v>
      </c>
      <c r="H456" s="32">
        <f t="shared" si="45"/>
        <v>0.89898989898989901</v>
      </c>
      <c r="I456" s="16">
        <v>130</v>
      </c>
      <c r="J456" s="23">
        <v>43</v>
      </c>
      <c r="K456" s="31">
        <f t="shared" si="46"/>
        <v>33.076923076923073</v>
      </c>
    </row>
    <row r="457" spans="1:11">
      <c r="A457" s="8" t="s">
        <v>2497</v>
      </c>
      <c r="B457" s="9" t="s">
        <v>2496</v>
      </c>
      <c r="C457" s="16">
        <v>50</v>
      </c>
      <c r="D457" s="17">
        <v>67</v>
      </c>
      <c r="E457" s="23">
        <v>46</v>
      </c>
      <c r="F457" s="31">
        <f t="shared" si="47"/>
        <v>68.656716417910445</v>
      </c>
      <c r="G457" s="18">
        <f t="shared" si="44"/>
        <v>-17</v>
      </c>
      <c r="H457" s="32">
        <f t="shared" si="45"/>
        <v>1.34</v>
      </c>
      <c r="I457" s="16">
        <v>46</v>
      </c>
      <c r="J457" s="23">
        <v>11</v>
      </c>
      <c r="K457" s="31">
        <f t="shared" si="46"/>
        <v>23.913043478260871</v>
      </c>
    </row>
    <row r="458" spans="1:11" ht="23.25">
      <c r="A458" s="8" t="s">
        <v>2495</v>
      </c>
      <c r="B458" s="9" t="s">
        <v>2494</v>
      </c>
      <c r="C458" s="16">
        <v>13</v>
      </c>
      <c r="D458" s="17">
        <v>84</v>
      </c>
      <c r="E458" s="23">
        <v>2</v>
      </c>
      <c r="F458" s="31">
        <f t="shared" si="47"/>
        <v>2.3809523809523809</v>
      </c>
      <c r="G458" s="18">
        <f t="shared" si="44"/>
        <v>-71</v>
      </c>
      <c r="H458" s="32">
        <f t="shared" si="45"/>
        <v>6.4615384615384617</v>
      </c>
      <c r="I458" s="16">
        <v>20</v>
      </c>
      <c r="J458" s="23">
        <v>5</v>
      </c>
      <c r="K458" s="31">
        <f t="shared" si="46"/>
        <v>25</v>
      </c>
    </row>
    <row r="459" spans="1:11">
      <c r="A459" s="8" t="s">
        <v>2770</v>
      </c>
      <c r="B459" s="9" t="s">
        <v>2769</v>
      </c>
      <c r="C459" s="16">
        <v>114</v>
      </c>
      <c r="D459" s="17">
        <v>2</v>
      </c>
      <c r="E459" s="23">
        <v>2</v>
      </c>
      <c r="F459" s="31">
        <f t="shared" si="47"/>
        <v>100</v>
      </c>
      <c r="G459" s="18">
        <f t="shared" si="44"/>
        <v>112</v>
      </c>
      <c r="H459" s="32">
        <f t="shared" si="45"/>
        <v>1.7543859649122806E-2</v>
      </c>
      <c r="I459" s="16">
        <v>244</v>
      </c>
      <c r="J459" s="23">
        <v>96</v>
      </c>
      <c r="K459" s="31">
        <f t="shared" si="46"/>
        <v>39.344262295081968</v>
      </c>
    </row>
    <row r="460" spans="1:11">
      <c r="A460" s="8" t="s">
        <v>2805</v>
      </c>
      <c r="B460" s="9" t="s">
        <v>2804</v>
      </c>
      <c r="C460" s="16">
        <v>4</v>
      </c>
      <c r="D460" s="17">
        <v>13</v>
      </c>
      <c r="E460" s="23">
        <v>10</v>
      </c>
      <c r="F460" s="31">
        <f t="shared" si="47"/>
        <v>76.923076923076934</v>
      </c>
      <c r="G460" s="18">
        <f t="shared" ref="G460:G523" si="48">C460-D460</f>
        <v>-9</v>
      </c>
      <c r="H460" s="32">
        <f t="shared" ref="H460:H523" si="49">IF(AND(C460=0,D460=0),"x",IF(C460=0,"max.deficyt",IF(D460=0,"max.nadwyżka",D460/C460)))</f>
        <v>3.25</v>
      </c>
      <c r="I460" s="16">
        <v>7</v>
      </c>
      <c r="J460" s="23">
        <v>3</v>
      </c>
      <c r="K460" s="31">
        <f t="shared" ref="K460:K523" si="50">IF(AND(I460=0,J460=0),"x",J460/I460*100)</f>
        <v>42.857142857142854</v>
      </c>
    </row>
    <row r="461" spans="1:11">
      <c r="A461" s="8" t="s">
        <v>2493</v>
      </c>
      <c r="B461" s="9" t="s">
        <v>2492</v>
      </c>
      <c r="C461" s="16">
        <v>18</v>
      </c>
      <c r="D461" s="17">
        <v>25</v>
      </c>
      <c r="E461" s="23">
        <v>12</v>
      </c>
      <c r="F461" s="31">
        <f t="shared" si="47"/>
        <v>48</v>
      </c>
      <c r="G461" s="18">
        <f t="shared" si="48"/>
        <v>-7</v>
      </c>
      <c r="H461" s="32">
        <f t="shared" si="49"/>
        <v>1.3888888888888888</v>
      </c>
      <c r="I461" s="16">
        <v>18</v>
      </c>
      <c r="J461" s="23">
        <v>3</v>
      </c>
      <c r="K461" s="31">
        <f t="shared" si="50"/>
        <v>16.666666666666664</v>
      </c>
    </row>
    <row r="462" spans="1:11">
      <c r="A462" s="8" t="s">
        <v>2048</v>
      </c>
      <c r="B462" s="9" t="s">
        <v>2047</v>
      </c>
      <c r="C462" s="16">
        <v>262</v>
      </c>
      <c r="D462" s="17">
        <v>91</v>
      </c>
      <c r="E462" s="23">
        <v>41</v>
      </c>
      <c r="F462" s="31">
        <f t="shared" si="47"/>
        <v>45.054945054945058</v>
      </c>
      <c r="G462" s="18">
        <f t="shared" si="48"/>
        <v>171</v>
      </c>
      <c r="H462" s="32">
        <f t="shared" si="49"/>
        <v>0.34732824427480918</v>
      </c>
      <c r="I462" s="16">
        <v>313</v>
      </c>
      <c r="J462" s="23">
        <v>78</v>
      </c>
      <c r="K462" s="31">
        <f t="shared" si="50"/>
        <v>24.920127795527154</v>
      </c>
    </row>
    <row r="463" spans="1:11" ht="23.25">
      <c r="A463" s="8" t="s">
        <v>2491</v>
      </c>
      <c r="B463" s="9" t="s">
        <v>2490</v>
      </c>
      <c r="C463" s="16">
        <v>50</v>
      </c>
      <c r="D463" s="17">
        <v>18</v>
      </c>
      <c r="E463" s="23">
        <v>16</v>
      </c>
      <c r="F463" s="31">
        <f t="shared" si="47"/>
        <v>88.888888888888886</v>
      </c>
      <c r="G463" s="18">
        <f t="shared" si="48"/>
        <v>32</v>
      </c>
      <c r="H463" s="32">
        <f t="shared" si="49"/>
        <v>0.36</v>
      </c>
      <c r="I463" s="16">
        <v>61</v>
      </c>
      <c r="J463" s="23">
        <v>13</v>
      </c>
      <c r="K463" s="31">
        <f t="shared" si="50"/>
        <v>21.311475409836063</v>
      </c>
    </row>
    <row r="464" spans="1:11">
      <c r="A464" s="8" t="s">
        <v>2489</v>
      </c>
      <c r="B464" s="9" t="s">
        <v>2488</v>
      </c>
      <c r="C464" s="16">
        <v>129</v>
      </c>
      <c r="D464" s="17">
        <v>117</v>
      </c>
      <c r="E464" s="23">
        <v>100</v>
      </c>
      <c r="F464" s="31">
        <f t="shared" si="47"/>
        <v>85.470085470085465</v>
      </c>
      <c r="G464" s="18">
        <f t="shared" si="48"/>
        <v>12</v>
      </c>
      <c r="H464" s="32">
        <f t="shared" si="49"/>
        <v>0.90697674418604646</v>
      </c>
      <c r="I464" s="16">
        <v>172</v>
      </c>
      <c r="J464" s="23">
        <v>50</v>
      </c>
      <c r="K464" s="31">
        <f t="shared" si="50"/>
        <v>29.069767441860467</v>
      </c>
    </row>
    <row r="465" spans="1:11">
      <c r="A465" s="8" t="s">
        <v>2487</v>
      </c>
      <c r="B465" s="9" t="s">
        <v>2486</v>
      </c>
      <c r="C465" s="16">
        <v>12</v>
      </c>
      <c r="D465" s="17">
        <v>77</v>
      </c>
      <c r="E465" s="23">
        <v>4</v>
      </c>
      <c r="F465" s="31">
        <f t="shared" si="47"/>
        <v>5.1948051948051948</v>
      </c>
      <c r="G465" s="18">
        <f t="shared" si="48"/>
        <v>-65</v>
      </c>
      <c r="H465" s="32">
        <f t="shared" si="49"/>
        <v>6.416666666666667</v>
      </c>
      <c r="I465" s="16">
        <v>26</v>
      </c>
      <c r="J465" s="23">
        <v>13</v>
      </c>
      <c r="K465" s="31">
        <f t="shared" si="50"/>
        <v>50</v>
      </c>
    </row>
    <row r="466" spans="1:11" ht="23.25">
      <c r="A466" s="8" t="s">
        <v>2483</v>
      </c>
      <c r="B466" s="9" t="s">
        <v>2482</v>
      </c>
      <c r="C466" s="16">
        <v>3</v>
      </c>
      <c r="D466" s="17">
        <v>0</v>
      </c>
      <c r="E466" s="23">
        <v>0</v>
      </c>
      <c r="F466" s="31" t="s">
        <v>5209</v>
      </c>
      <c r="G466" s="18">
        <f t="shared" si="48"/>
        <v>3</v>
      </c>
      <c r="H466" s="32" t="str">
        <f t="shared" si="49"/>
        <v>max.nadwyżka</v>
      </c>
      <c r="I466" s="16">
        <v>3</v>
      </c>
      <c r="J466" s="23">
        <v>1</v>
      </c>
      <c r="K466" s="31">
        <f t="shared" si="50"/>
        <v>33.333333333333329</v>
      </c>
    </row>
    <row r="467" spans="1:11">
      <c r="A467" s="8" t="s">
        <v>2485</v>
      </c>
      <c r="B467" s="9" t="s">
        <v>2484</v>
      </c>
      <c r="C467" s="16">
        <v>13</v>
      </c>
      <c r="D467" s="17">
        <v>16</v>
      </c>
      <c r="E467" s="23">
        <v>14</v>
      </c>
      <c r="F467" s="31">
        <f t="shared" ref="F467:F477" si="51">E467/D467*100</f>
        <v>87.5</v>
      </c>
      <c r="G467" s="18">
        <f t="shared" si="48"/>
        <v>-3</v>
      </c>
      <c r="H467" s="32">
        <f t="shared" si="49"/>
        <v>1.2307692307692308</v>
      </c>
      <c r="I467" s="16">
        <v>11</v>
      </c>
      <c r="J467" s="23">
        <v>0</v>
      </c>
      <c r="K467" s="31">
        <f t="shared" si="50"/>
        <v>0</v>
      </c>
    </row>
    <row r="468" spans="1:11" ht="23.25">
      <c r="A468" s="8" t="s">
        <v>2513</v>
      </c>
      <c r="B468" s="9" t="s">
        <v>2512</v>
      </c>
      <c r="C468" s="16">
        <v>5</v>
      </c>
      <c r="D468" s="17">
        <v>4</v>
      </c>
      <c r="E468" s="23">
        <v>2</v>
      </c>
      <c r="F468" s="31">
        <f t="shared" si="51"/>
        <v>50</v>
      </c>
      <c r="G468" s="18">
        <f t="shared" si="48"/>
        <v>1</v>
      </c>
      <c r="H468" s="32">
        <f t="shared" si="49"/>
        <v>0.8</v>
      </c>
      <c r="I468" s="16">
        <v>5</v>
      </c>
      <c r="J468" s="23">
        <v>1</v>
      </c>
      <c r="K468" s="31">
        <f t="shared" si="50"/>
        <v>20</v>
      </c>
    </row>
    <row r="469" spans="1:11">
      <c r="A469" s="8" t="s">
        <v>2481</v>
      </c>
      <c r="B469" s="9" t="s">
        <v>2480</v>
      </c>
      <c r="C469" s="16">
        <v>3</v>
      </c>
      <c r="D469" s="17">
        <v>3</v>
      </c>
      <c r="E469" s="23">
        <v>1</v>
      </c>
      <c r="F469" s="31">
        <f t="shared" si="51"/>
        <v>33.333333333333329</v>
      </c>
      <c r="G469" s="18">
        <f t="shared" si="48"/>
        <v>0</v>
      </c>
      <c r="H469" s="32">
        <f t="shared" si="49"/>
        <v>1</v>
      </c>
      <c r="I469" s="16">
        <v>3</v>
      </c>
      <c r="J469" s="23">
        <v>0</v>
      </c>
      <c r="K469" s="31">
        <f t="shared" si="50"/>
        <v>0</v>
      </c>
    </row>
    <row r="470" spans="1:11">
      <c r="A470" s="8" t="s">
        <v>3790</v>
      </c>
      <c r="B470" s="9" t="s">
        <v>3789</v>
      </c>
      <c r="C470" s="16">
        <v>46</v>
      </c>
      <c r="D470" s="17">
        <v>111</v>
      </c>
      <c r="E470" s="23">
        <v>9</v>
      </c>
      <c r="F470" s="31">
        <f t="shared" si="51"/>
        <v>8.1081081081081088</v>
      </c>
      <c r="G470" s="18">
        <f t="shared" si="48"/>
        <v>-65</v>
      </c>
      <c r="H470" s="32">
        <f t="shared" si="49"/>
        <v>2.4130434782608696</v>
      </c>
      <c r="I470" s="16">
        <v>47</v>
      </c>
      <c r="J470" s="23">
        <v>10</v>
      </c>
      <c r="K470" s="31">
        <f t="shared" si="50"/>
        <v>21.276595744680851</v>
      </c>
    </row>
    <row r="471" spans="1:11">
      <c r="A471" s="8" t="s">
        <v>2749</v>
      </c>
      <c r="B471" s="9" t="s">
        <v>2748</v>
      </c>
      <c r="C471" s="16">
        <v>35</v>
      </c>
      <c r="D471" s="17">
        <v>13</v>
      </c>
      <c r="E471" s="23">
        <v>10</v>
      </c>
      <c r="F471" s="31">
        <f t="shared" si="51"/>
        <v>76.923076923076934</v>
      </c>
      <c r="G471" s="18">
        <f t="shared" si="48"/>
        <v>22</v>
      </c>
      <c r="H471" s="32">
        <f t="shared" si="49"/>
        <v>0.37142857142857144</v>
      </c>
      <c r="I471" s="16">
        <v>48</v>
      </c>
      <c r="J471" s="23">
        <v>8</v>
      </c>
      <c r="K471" s="31">
        <f t="shared" si="50"/>
        <v>16.666666666666664</v>
      </c>
    </row>
    <row r="472" spans="1:11">
      <c r="A472" s="8" t="s">
        <v>2103</v>
      </c>
      <c r="B472" s="9" t="s">
        <v>2102</v>
      </c>
      <c r="C472" s="16">
        <v>157</v>
      </c>
      <c r="D472" s="17">
        <v>212</v>
      </c>
      <c r="E472" s="23">
        <v>183</v>
      </c>
      <c r="F472" s="31">
        <f t="shared" si="51"/>
        <v>86.320754716981128</v>
      </c>
      <c r="G472" s="18">
        <f t="shared" si="48"/>
        <v>-55</v>
      </c>
      <c r="H472" s="32">
        <f t="shared" si="49"/>
        <v>1.3503184713375795</v>
      </c>
      <c r="I472" s="16">
        <v>305</v>
      </c>
      <c r="J472" s="23">
        <v>125</v>
      </c>
      <c r="K472" s="31">
        <f t="shared" si="50"/>
        <v>40.983606557377051</v>
      </c>
    </row>
    <row r="473" spans="1:11">
      <c r="A473" s="8" t="s">
        <v>1225</v>
      </c>
      <c r="B473" s="9" t="s">
        <v>1224</v>
      </c>
      <c r="C473" s="16">
        <v>35</v>
      </c>
      <c r="D473" s="17">
        <v>2</v>
      </c>
      <c r="E473" s="23">
        <v>2</v>
      </c>
      <c r="F473" s="31">
        <f t="shared" si="51"/>
        <v>100</v>
      </c>
      <c r="G473" s="18">
        <f t="shared" si="48"/>
        <v>33</v>
      </c>
      <c r="H473" s="32">
        <f t="shared" si="49"/>
        <v>5.7142857142857141E-2</v>
      </c>
      <c r="I473" s="16">
        <v>97</v>
      </c>
      <c r="J473" s="23">
        <v>48</v>
      </c>
      <c r="K473" s="31">
        <f t="shared" si="50"/>
        <v>49.484536082474229</v>
      </c>
    </row>
    <row r="474" spans="1:11">
      <c r="A474" s="8" t="s">
        <v>1223</v>
      </c>
      <c r="B474" s="9" t="s">
        <v>1222</v>
      </c>
      <c r="C474" s="16">
        <v>645</v>
      </c>
      <c r="D474" s="17">
        <v>160</v>
      </c>
      <c r="E474" s="23">
        <v>34</v>
      </c>
      <c r="F474" s="31">
        <f t="shared" si="51"/>
        <v>21.25</v>
      </c>
      <c r="G474" s="18">
        <f t="shared" si="48"/>
        <v>485</v>
      </c>
      <c r="H474" s="32">
        <f t="shared" si="49"/>
        <v>0.24806201550387597</v>
      </c>
      <c r="I474" s="16">
        <v>1520</v>
      </c>
      <c r="J474" s="23">
        <v>655</v>
      </c>
      <c r="K474" s="31">
        <f t="shared" si="50"/>
        <v>43.09210526315789</v>
      </c>
    </row>
    <row r="475" spans="1:11">
      <c r="A475" s="8" t="s">
        <v>1226</v>
      </c>
      <c r="B475" s="9" t="s">
        <v>5171</v>
      </c>
      <c r="C475" s="16">
        <v>352</v>
      </c>
      <c r="D475" s="17">
        <v>208</v>
      </c>
      <c r="E475" s="23">
        <v>79</v>
      </c>
      <c r="F475" s="31">
        <f t="shared" si="51"/>
        <v>37.980769230769226</v>
      </c>
      <c r="G475" s="18">
        <f t="shared" si="48"/>
        <v>144</v>
      </c>
      <c r="H475" s="32">
        <f t="shared" si="49"/>
        <v>0.59090909090909094</v>
      </c>
      <c r="I475" s="16">
        <v>521</v>
      </c>
      <c r="J475" s="23">
        <v>128</v>
      </c>
      <c r="K475" s="31">
        <f t="shared" si="50"/>
        <v>24.568138195777351</v>
      </c>
    </row>
    <row r="476" spans="1:11">
      <c r="A476" s="8" t="s">
        <v>2220</v>
      </c>
      <c r="B476" s="9" t="s">
        <v>2219</v>
      </c>
      <c r="C476" s="16">
        <v>406</v>
      </c>
      <c r="D476" s="17">
        <v>130</v>
      </c>
      <c r="E476" s="23">
        <v>15</v>
      </c>
      <c r="F476" s="31">
        <f t="shared" si="51"/>
        <v>11.538461538461538</v>
      </c>
      <c r="G476" s="18">
        <f t="shared" si="48"/>
        <v>276</v>
      </c>
      <c r="H476" s="32">
        <f t="shared" si="49"/>
        <v>0.32019704433497537</v>
      </c>
      <c r="I476" s="16">
        <v>439</v>
      </c>
      <c r="J476" s="23">
        <v>120</v>
      </c>
      <c r="K476" s="31">
        <f t="shared" si="50"/>
        <v>27.33485193621868</v>
      </c>
    </row>
    <row r="477" spans="1:11" ht="23.25">
      <c r="A477" s="8" t="s">
        <v>4484</v>
      </c>
      <c r="B477" s="9" t="s">
        <v>4483</v>
      </c>
      <c r="C477" s="16">
        <v>319</v>
      </c>
      <c r="D477" s="17">
        <v>68</v>
      </c>
      <c r="E477" s="23">
        <v>15</v>
      </c>
      <c r="F477" s="31">
        <f t="shared" si="51"/>
        <v>22.058823529411764</v>
      </c>
      <c r="G477" s="18">
        <f t="shared" si="48"/>
        <v>251</v>
      </c>
      <c r="H477" s="32">
        <f t="shared" si="49"/>
        <v>0.21316614420062696</v>
      </c>
      <c r="I477" s="16">
        <v>287</v>
      </c>
      <c r="J477" s="23">
        <v>62</v>
      </c>
      <c r="K477" s="31">
        <f t="shared" si="50"/>
        <v>21.602787456445995</v>
      </c>
    </row>
    <row r="478" spans="1:11">
      <c r="A478" s="8" t="s">
        <v>4482</v>
      </c>
      <c r="B478" s="9" t="s">
        <v>4481</v>
      </c>
      <c r="C478" s="16">
        <v>0</v>
      </c>
      <c r="D478" s="17">
        <v>0</v>
      </c>
      <c r="E478" s="23">
        <v>0</v>
      </c>
      <c r="F478" s="31" t="s">
        <v>5209</v>
      </c>
      <c r="G478" s="18">
        <f t="shared" si="48"/>
        <v>0</v>
      </c>
      <c r="H478" s="32" t="str">
        <f t="shared" si="49"/>
        <v>x</v>
      </c>
      <c r="I478" s="16">
        <v>2</v>
      </c>
      <c r="J478" s="23">
        <v>0</v>
      </c>
      <c r="K478" s="31">
        <f t="shared" si="50"/>
        <v>0</v>
      </c>
    </row>
    <row r="479" spans="1:11" ht="23.25">
      <c r="A479" s="8" t="s">
        <v>4480</v>
      </c>
      <c r="B479" s="9" t="s">
        <v>4479</v>
      </c>
      <c r="C479" s="16">
        <v>37</v>
      </c>
      <c r="D479" s="17">
        <v>4</v>
      </c>
      <c r="E479" s="23">
        <v>2</v>
      </c>
      <c r="F479" s="31">
        <f t="shared" ref="F479:F503" si="52">E479/D479*100</f>
        <v>50</v>
      </c>
      <c r="G479" s="18">
        <f t="shared" si="48"/>
        <v>33</v>
      </c>
      <c r="H479" s="32">
        <f t="shared" si="49"/>
        <v>0.10810810810810811</v>
      </c>
      <c r="I479" s="16">
        <v>35</v>
      </c>
      <c r="J479" s="23">
        <v>7</v>
      </c>
      <c r="K479" s="31">
        <f t="shared" si="50"/>
        <v>20</v>
      </c>
    </row>
    <row r="480" spans="1:11" ht="23.25">
      <c r="A480" s="8" t="s">
        <v>4572</v>
      </c>
      <c r="B480" s="9" t="s">
        <v>4571</v>
      </c>
      <c r="C480" s="16">
        <v>81</v>
      </c>
      <c r="D480" s="17">
        <v>22</v>
      </c>
      <c r="E480" s="23">
        <v>6</v>
      </c>
      <c r="F480" s="31">
        <f t="shared" si="52"/>
        <v>27.27272727272727</v>
      </c>
      <c r="G480" s="18">
        <f t="shared" si="48"/>
        <v>59</v>
      </c>
      <c r="H480" s="32">
        <f t="shared" si="49"/>
        <v>0.27160493827160492</v>
      </c>
      <c r="I480" s="16">
        <v>89</v>
      </c>
      <c r="J480" s="23">
        <v>20</v>
      </c>
      <c r="K480" s="31">
        <f t="shared" si="50"/>
        <v>22.471910112359549</v>
      </c>
    </row>
    <row r="481" spans="1:11" ht="23.25">
      <c r="A481" s="8" t="s">
        <v>4570</v>
      </c>
      <c r="B481" s="9" t="s">
        <v>4569</v>
      </c>
      <c r="C481" s="16">
        <v>2112</v>
      </c>
      <c r="D481" s="17">
        <v>430</v>
      </c>
      <c r="E481" s="23">
        <v>200</v>
      </c>
      <c r="F481" s="31">
        <f t="shared" si="52"/>
        <v>46.511627906976742</v>
      </c>
      <c r="G481" s="18">
        <f t="shared" si="48"/>
        <v>1682</v>
      </c>
      <c r="H481" s="32">
        <f t="shared" si="49"/>
        <v>0.20359848484848486</v>
      </c>
      <c r="I481" s="16">
        <v>2021</v>
      </c>
      <c r="J481" s="23">
        <v>353</v>
      </c>
      <c r="K481" s="31">
        <f t="shared" si="50"/>
        <v>17.466600692726374</v>
      </c>
    </row>
    <row r="482" spans="1:11" ht="23.25">
      <c r="A482" s="8" t="s">
        <v>4568</v>
      </c>
      <c r="B482" s="9" t="s">
        <v>4567</v>
      </c>
      <c r="C482" s="16">
        <v>64</v>
      </c>
      <c r="D482" s="17">
        <v>23</v>
      </c>
      <c r="E482" s="23">
        <v>11</v>
      </c>
      <c r="F482" s="31">
        <f t="shared" si="52"/>
        <v>47.826086956521742</v>
      </c>
      <c r="G482" s="18">
        <f t="shared" si="48"/>
        <v>41</v>
      </c>
      <c r="H482" s="32">
        <f t="shared" si="49"/>
        <v>0.359375</v>
      </c>
      <c r="I482" s="16">
        <v>56</v>
      </c>
      <c r="J482" s="23">
        <v>9</v>
      </c>
      <c r="K482" s="31">
        <f t="shared" si="50"/>
        <v>16.071428571428573</v>
      </c>
    </row>
    <row r="483" spans="1:11" ht="23.25">
      <c r="A483" s="8" t="s">
        <v>4566</v>
      </c>
      <c r="B483" s="9" t="s">
        <v>4565</v>
      </c>
      <c r="C483" s="16">
        <v>14</v>
      </c>
      <c r="D483" s="17">
        <v>2</v>
      </c>
      <c r="E483" s="23">
        <v>1</v>
      </c>
      <c r="F483" s="31">
        <f t="shared" si="52"/>
        <v>50</v>
      </c>
      <c r="G483" s="18">
        <f t="shared" si="48"/>
        <v>12</v>
      </c>
      <c r="H483" s="32">
        <f t="shared" si="49"/>
        <v>0.14285714285714285</v>
      </c>
      <c r="I483" s="16">
        <v>13</v>
      </c>
      <c r="J483" s="23">
        <v>0</v>
      </c>
      <c r="K483" s="31">
        <f t="shared" si="50"/>
        <v>0</v>
      </c>
    </row>
    <row r="484" spans="1:11" ht="34.5">
      <c r="A484" s="8" t="s">
        <v>4564</v>
      </c>
      <c r="B484" s="9" t="s">
        <v>4563</v>
      </c>
      <c r="C484" s="16">
        <v>23</v>
      </c>
      <c r="D484" s="17">
        <v>28</v>
      </c>
      <c r="E484" s="23">
        <v>13</v>
      </c>
      <c r="F484" s="31">
        <f t="shared" si="52"/>
        <v>46.428571428571431</v>
      </c>
      <c r="G484" s="18">
        <f t="shared" si="48"/>
        <v>-5</v>
      </c>
      <c r="H484" s="32">
        <f t="shared" si="49"/>
        <v>1.2173913043478262</v>
      </c>
      <c r="I484" s="16">
        <v>10</v>
      </c>
      <c r="J484" s="23">
        <v>0</v>
      </c>
      <c r="K484" s="31">
        <f t="shared" si="50"/>
        <v>0</v>
      </c>
    </row>
    <row r="485" spans="1:11" ht="23.25">
      <c r="A485" s="8" t="s">
        <v>4562</v>
      </c>
      <c r="B485" s="9" t="s">
        <v>4561</v>
      </c>
      <c r="C485" s="16">
        <v>0</v>
      </c>
      <c r="D485" s="17">
        <v>1</v>
      </c>
      <c r="E485" s="23">
        <v>1</v>
      </c>
      <c r="F485" s="31">
        <f t="shared" si="52"/>
        <v>100</v>
      </c>
      <c r="G485" s="18">
        <f t="shared" si="48"/>
        <v>-1</v>
      </c>
      <c r="H485" s="32" t="str">
        <f t="shared" si="49"/>
        <v>max.deficyt</v>
      </c>
      <c r="I485" s="16">
        <v>0</v>
      </c>
      <c r="J485" s="23">
        <v>0</v>
      </c>
      <c r="K485" s="31" t="str">
        <f t="shared" si="50"/>
        <v>x</v>
      </c>
    </row>
    <row r="486" spans="1:11">
      <c r="A486" s="8" t="s">
        <v>4560</v>
      </c>
      <c r="B486" s="9" t="s">
        <v>4559</v>
      </c>
      <c r="C486" s="16">
        <v>293</v>
      </c>
      <c r="D486" s="17">
        <v>44</v>
      </c>
      <c r="E486" s="23">
        <v>22</v>
      </c>
      <c r="F486" s="31">
        <f t="shared" si="52"/>
        <v>50</v>
      </c>
      <c r="G486" s="18">
        <f t="shared" si="48"/>
        <v>249</v>
      </c>
      <c r="H486" s="32">
        <f t="shared" si="49"/>
        <v>0.15017064846416384</v>
      </c>
      <c r="I486" s="16">
        <v>231</v>
      </c>
      <c r="J486" s="23">
        <v>30</v>
      </c>
      <c r="K486" s="31">
        <f t="shared" si="50"/>
        <v>12.987012987012985</v>
      </c>
    </row>
    <row r="487" spans="1:11">
      <c r="A487" s="8" t="s">
        <v>4558</v>
      </c>
      <c r="B487" s="9" t="s">
        <v>4557</v>
      </c>
      <c r="C487" s="16">
        <v>66</v>
      </c>
      <c r="D487" s="17">
        <v>7</v>
      </c>
      <c r="E487" s="23">
        <v>4</v>
      </c>
      <c r="F487" s="31">
        <f t="shared" si="52"/>
        <v>57.142857142857139</v>
      </c>
      <c r="G487" s="18">
        <f t="shared" si="48"/>
        <v>59</v>
      </c>
      <c r="H487" s="32">
        <f t="shared" si="49"/>
        <v>0.10606060606060606</v>
      </c>
      <c r="I487" s="16">
        <v>38</v>
      </c>
      <c r="J487" s="23">
        <v>0</v>
      </c>
      <c r="K487" s="31">
        <f t="shared" si="50"/>
        <v>0</v>
      </c>
    </row>
    <row r="488" spans="1:11">
      <c r="A488" s="8" t="s">
        <v>4434</v>
      </c>
      <c r="B488" s="9" t="s">
        <v>4433</v>
      </c>
      <c r="C488" s="16">
        <v>140</v>
      </c>
      <c r="D488" s="17">
        <v>13</v>
      </c>
      <c r="E488" s="23">
        <v>6</v>
      </c>
      <c r="F488" s="31">
        <f t="shared" si="52"/>
        <v>46.153846153846153</v>
      </c>
      <c r="G488" s="18">
        <f t="shared" si="48"/>
        <v>127</v>
      </c>
      <c r="H488" s="32">
        <f t="shared" si="49"/>
        <v>9.285714285714286E-2</v>
      </c>
      <c r="I488" s="16">
        <v>115</v>
      </c>
      <c r="J488" s="23">
        <v>8</v>
      </c>
      <c r="K488" s="31">
        <f t="shared" si="50"/>
        <v>6.9565217391304346</v>
      </c>
    </row>
    <row r="489" spans="1:11" ht="34.5">
      <c r="A489" s="8" t="s">
        <v>4432</v>
      </c>
      <c r="B489" s="9" t="s">
        <v>4431</v>
      </c>
      <c r="C489" s="16">
        <v>4</v>
      </c>
      <c r="D489" s="17">
        <v>2</v>
      </c>
      <c r="E489" s="23">
        <v>0</v>
      </c>
      <c r="F489" s="31">
        <f t="shared" si="52"/>
        <v>0</v>
      </c>
      <c r="G489" s="18">
        <f t="shared" si="48"/>
        <v>2</v>
      </c>
      <c r="H489" s="32">
        <f t="shared" si="49"/>
        <v>0.5</v>
      </c>
      <c r="I489" s="16">
        <v>7</v>
      </c>
      <c r="J489" s="23">
        <v>2</v>
      </c>
      <c r="K489" s="31">
        <f t="shared" si="50"/>
        <v>28.571428571428569</v>
      </c>
    </row>
    <row r="490" spans="1:11">
      <c r="A490" s="8" t="s">
        <v>4424</v>
      </c>
      <c r="B490" s="9" t="s">
        <v>4423</v>
      </c>
      <c r="C490" s="16">
        <v>467</v>
      </c>
      <c r="D490" s="17">
        <v>67</v>
      </c>
      <c r="E490" s="23">
        <v>17</v>
      </c>
      <c r="F490" s="31">
        <f t="shared" si="52"/>
        <v>25.373134328358208</v>
      </c>
      <c r="G490" s="18">
        <f t="shared" si="48"/>
        <v>400</v>
      </c>
      <c r="H490" s="32">
        <f t="shared" si="49"/>
        <v>0.14346895074946467</v>
      </c>
      <c r="I490" s="16">
        <v>609</v>
      </c>
      <c r="J490" s="23">
        <v>167</v>
      </c>
      <c r="K490" s="31">
        <f t="shared" si="50"/>
        <v>27.42200328407225</v>
      </c>
    </row>
    <row r="491" spans="1:11">
      <c r="A491" s="8" t="s">
        <v>4430</v>
      </c>
      <c r="B491" s="9" t="s">
        <v>4429</v>
      </c>
      <c r="C491" s="16">
        <v>437</v>
      </c>
      <c r="D491" s="17">
        <v>150</v>
      </c>
      <c r="E491" s="23">
        <v>22</v>
      </c>
      <c r="F491" s="31">
        <f t="shared" si="52"/>
        <v>14.666666666666666</v>
      </c>
      <c r="G491" s="18">
        <f t="shared" si="48"/>
        <v>287</v>
      </c>
      <c r="H491" s="32">
        <f t="shared" si="49"/>
        <v>0.34324942791762014</v>
      </c>
      <c r="I491" s="16">
        <v>695</v>
      </c>
      <c r="J491" s="23">
        <v>250</v>
      </c>
      <c r="K491" s="31">
        <f t="shared" si="50"/>
        <v>35.97122302158273</v>
      </c>
    </row>
    <row r="492" spans="1:11" ht="23.25">
      <c r="A492" s="8" t="s">
        <v>4428</v>
      </c>
      <c r="B492" s="9" t="s">
        <v>4427</v>
      </c>
      <c r="C492" s="16">
        <v>79</v>
      </c>
      <c r="D492" s="17">
        <v>40</v>
      </c>
      <c r="E492" s="23">
        <v>5</v>
      </c>
      <c r="F492" s="31">
        <f t="shared" si="52"/>
        <v>12.5</v>
      </c>
      <c r="G492" s="18">
        <f t="shared" si="48"/>
        <v>39</v>
      </c>
      <c r="H492" s="32">
        <f t="shared" si="49"/>
        <v>0.50632911392405067</v>
      </c>
      <c r="I492" s="16">
        <v>70</v>
      </c>
      <c r="J492" s="23">
        <v>4</v>
      </c>
      <c r="K492" s="31">
        <f t="shared" si="50"/>
        <v>5.7142857142857144</v>
      </c>
    </row>
    <row r="493" spans="1:11">
      <c r="A493" s="8" t="s">
        <v>4478</v>
      </c>
      <c r="B493" s="9" t="s">
        <v>4477</v>
      </c>
      <c r="C493" s="16">
        <v>119</v>
      </c>
      <c r="D493" s="17">
        <v>19</v>
      </c>
      <c r="E493" s="23">
        <v>6</v>
      </c>
      <c r="F493" s="31">
        <f t="shared" si="52"/>
        <v>31.578947368421051</v>
      </c>
      <c r="G493" s="18">
        <f t="shared" si="48"/>
        <v>100</v>
      </c>
      <c r="H493" s="32">
        <f t="shared" si="49"/>
        <v>0.15966386554621848</v>
      </c>
      <c r="I493" s="16">
        <v>87</v>
      </c>
      <c r="J493" s="23">
        <v>7</v>
      </c>
      <c r="K493" s="31">
        <f t="shared" si="50"/>
        <v>8.0459770114942533</v>
      </c>
    </row>
    <row r="494" spans="1:11" ht="23.25">
      <c r="A494" s="8" t="s">
        <v>4390</v>
      </c>
      <c r="B494" s="9" t="s">
        <v>4389</v>
      </c>
      <c r="C494" s="16">
        <v>18</v>
      </c>
      <c r="D494" s="17">
        <v>1</v>
      </c>
      <c r="E494" s="23">
        <v>1</v>
      </c>
      <c r="F494" s="31">
        <f t="shared" si="52"/>
        <v>100</v>
      </c>
      <c r="G494" s="18">
        <f t="shared" si="48"/>
        <v>17</v>
      </c>
      <c r="H494" s="32">
        <f t="shared" si="49"/>
        <v>5.5555555555555552E-2</v>
      </c>
      <c r="I494" s="16">
        <v>23</v>
      </c>
      <c r="J494" s="23">
        <v>5</v>
      </c>
      <c r="K494" s="31">
        <f t="shared" si="50"/>
        <v>21.739130434782609</v>
      </c>
    </row>
    <row r="495" spans="1:11" ht="23.25">
      <c r="A495" s="8" t="s">
        <v>4388</v>
      </c>
      <c r="B495" s="9" t="s">
        <v>4387</v>
      </c>
      <c r="C495" s="16">
        <v>37</v>
      </c>
      <c r="D495" s="17">
        <v>2</v>
      </c>
      <c r="E495" s="23">
        <v>1</v>
      </c>
      <c r="F495" s="31">
        <f t="shared" si="52"/>
        <v>50</v>
      </c>
      <c r="G495" s="18">
        <f t="shared" si="48"/>
        <v>35</v>
      </c>
      <c r="H495" s="32">
        <f t="shared" si="49"/>
        <v>5.4054054054054057E-2</v>
      </c>
      <c r="I495" s="16">
        <v>36</v>
      </c>
      <c r="J495" s="23">
        <v>7</v>
      </c>
      <c r="K495" s="31">
        <f t="shared" si="50"/>
        <v>19.444444444444446</v>
      </c>
    </row>
    <row r="496" spans="1:11" ht="23.25">
      <c r="A496" s="8" t="s">
        <v>4386</v>
      </c>
      <c r="B496" s="9" t="s">
        <v>4385</v>
      </c>
      <c r="C496" s="16">
        <v>188</v>
      </c>
      <c r="D496" s="17">
        <v>26</v>
      </c>
      <c r="E496" s="23">
        <v>17</v>
      </c>
      <c r="F496" s="31">
        <f t="shared" si="52"/>
        <v>65.384615384615387</v>
      </c>
      <c r="G496" s="18">
        <f t="shared" si="48"/>
        <v>162</v>
      </c>
      <c r="H496" s="32">
        <f t="shared" si="49"/>
        <v>0.13829787234042554</v>
      </c>
      <c r="I496" s="16">
        <v>150</v>
      </c>
      <c r="J496" s="23">
        <v>13</v>
      </c>
      <c r="K496" s="31">
        <f t="shared" si="50"/>
        <v>8.6666666666666679</v>
      </c>
    </row>
    <row r="497" spans="1:11" ht="34.5">
      <c r="A497" s="8" t="s">
        <v>4384</v>
      </c>
      <c r="B497" s="9" t="s">
        <v>4383</v>
      </c>
      <c r="C497" s="16">
        <v>84</v>
      </c>
      <c r="D497" s="17">
        <v>10</v>
      </c>
      <c r="E497" s="23">
        <v>10</v>
      </c>
      <c r="F497" s="31">
        <f t="shared" si="52"/>
        <v>100</v>
      </c>
      <c r="G497" s="18">
        <f t="shared" si="48"/>
        <v>74</v>
      </c>
      <c r="H497" s="32">
        <f t="shared" si="49"/>
        <v>0.11904761904761904</v>
      </c>
      <c r="I497" s="16">
        <v>89</v>
      </c>
      <c r="J497" s="23">
        <v>15</v>
      </c>
      <c r="K497" s="31">
        <f t="shared" si="50"/>
        <v>16.853932584269664</v>
      </c>
    </row>
    <row r="498" spans="1:11" ht="34.5">
      <c r="A498" s="8" t="s">
        <v>4382</v>
      </c>
      <c r="B498" s="9" t="s">
        <v>4381</v>
      </c>
      <c r="C498" s="16">
        <v>180</v>
      </c>
      <c r="D498" s="17">
        <v>33</v>
      </c>
      <c r="E498" s="23">
        <v>23</v>
      </c>
      <c r="F498" s="31">
        <f t="shared" si="52"/>
        <v>69.696969696969703</v>
      </c>
      <c r="G498" s="18">
        <f t="shared" si="48"/>
        <v>147</v>
      </c>
      <c r="H498" s="32">
        <f t="shared" si="49"/>
        <v>0.18333333333333332</v>
      </c>
      <c r="I498" s="16">
        <v>123</v>
      </c>
      <c r="J498" s="23">
        <v>16</v>
      </c>
      <c r="K498" s="31">
        <f t="shared" si="50"/>
        <v>13.008130081300814</v>
      </c>
    </row>
    <row r="499" spans="1:11" ht="23.25">
      <c r="A499" s="8" t="s">
        <v>4380</v>
      </c>
      <c r="B499" s="9" t="s">
        <v>4379</v>
      </c>
      <c r="C499" s="16">
        <v>39</v>
      </c>
      <c r="D499" s="17">
        <v>3</v>
      </c>
      <c r="E499" s="23">
        <v>2</v>
      </c>
      <c r="F499" s="31">
        <f t="shared" si="52"/>
        <v>66.666666666666657</v>
      </c>
      <c r="G499" s="18">
        <f t="shared" si="48"/>
        <v>36</v>
      </c>
      <c r="H499" s="32">
        <f t="shared" si="49"/>
        <v>7.6923076923076927E-2</v>
      </c>
      <c r="I499" s="16">
        <v>23</v>
      </c>
      <c r="J499" s="23">
        <v>0</v>
      </c>
      <c r="K499" s="31">
        <f t="shared" si="50"/>
        <v>0</v>
      </c>
    </row>
    <row r="500" spans="1:11" ht="23.25">
      <c r="A500" s="8" t="s">
        <v>4378</v>
      </c>
      <c r="B500" s="9" t="s">
        <v>4377</v>
      </c>
      <c r="C500" s="16">
        <v>215</v>
      </c>
      <c r="D500" s="17">
        <v>29</v>
      </c>
      <c r="E500" s="23">
        <v>24</v>
      </c>
      <c r="F500" s="31">
        <f t="shared" si="52"/>
        <v>82.758620689655174</v>
      </c>
      <c r="G500" s="18">
        <f t="shared" si="48"/>
        <v>186</v>
      </c>
      <c r="H500" s="32">
        <f t="shared" si="49"/>
        <v>0.13488372093023257</v>
      </c>
      <c r="I500" s="16">
        <v>178</v>
      </c>
      <c r="J500" s="23">
        <v>31</v>
      </c>
      <c r="K500" s="31">
        <f t="shared" si="50"/>
        <v>17.415730337078653</v>
      </c>
    </row>
    <row r="501" spans="1:11">
      <c r="A501" s="8" t="s">
        <v>4556</v>
      </c>
      <c r="B501" s="9" t="s">
        <v>4555</v>
      </c>
      <c r="C501" s="16">
        <v>29</v>
      </c>
      <c r="D501" s="17">
        <v>2</v>
      </c>
      <c r="E501" s="23">
        <v>2</v>
      </c>
      <c r="F501" s="31">
        <f t="shared" si="52"/>
        <v>100</v>
      </c>
      <c r="G501" s="18">
        <f t="shared" si="48"/>
        <v>27</v>
      </c>
      <c r="H501" s="32">
        <f t="shared" si="49"/>
        <v>6.8965517241379309E-2</v>
      </c>
      <c r="I501" s="16">
        <v>30</v>
      </c>
      <c r="J501" s="23">
        <v>3</v>
      </c>
      <c r="K501" s="31">
        <f t="shared" si="50"/>
        <v>10</v>
      </c>
    </row>
    <row r="502" spans="1:11" ht="23.25">
      <c r="A502" s="8" t="s">
        <v>4476</v>
      </c>
      <c r="B502" s="9" t="s">
        <v>4475</v>
      </c>
      <c r="C502" s="16">
        <v>298</v>
      </c>
      <c r="D502" s="17">
        <v>8</v>
      </c>
      <c r="E502" s="23">
        <v>5</v>
      </c>
      <c r="F502" s="31">
        <f t="shared" si="52"/>
        <v>62.5</v>
      </c>
      <c r="G502" s="18">
        <f t="shared" si="48"/>
        <v>290</v>
      </c>
      <c r="H502" s="32">
        <f t="shared" si="49"/>
        <v>2.6845637583892617E-2</v>
      </c>
      <c r="I502" s="16">
        <v>280</v>
      </c>
      <c r="J502" s="23">
        <v>30</v>
      </c>
      <c r="K502" s="31">
        <f t="shared" si="50"/>
        <v>10.714285714285714</v>
      </c>
    </row>
    <row r="503" spans="1:11" ht="33.75">
      <c r="A503" s="8" t="s">
        <v>4504</v>
      </c>
      <c r="B503" s="10" t="s">
        <v>4503</v>
      </c>
      <c r="C503" s="16">
        <v>32</v>
      </c>
      <c r="D503" s="17">
        <v>6</v>
      </c>
      <c r="E503" s="23">
        <v>3</v>
      </c>
      <c r="F503" s="31">
        <f t="shared" si="52"/>
        <v>50</v>
      </c>
      <c r="G503" s="18">
        <f t="shared" si="48"/>
        <v>26</v>
      </c>
      <c r="H503" s="32">
        <f t="shared" si="49"/>
        <v>0.1875</v>
      </c>
      <c r="I503" s="16">
        <v>34</v>
      </c>
      <c r="J503" s="23">
        <v>9</v>
      </c>
      <c r="K503" s="31">
        <f t="shared" si="50"/>
        <v>26.47058823529412</v>
      </c>
    </row>
    <row r="504" spans="1:11" ht="22.5">
      <c r="A504" s="8" t="s">
        <v>4502</v>
      </c>
      <c r="B504" s="10" t="s">
        <v>4501</v>
      </c>
      <c r="C504" s="16">
        <v>8</v>
      </c>
      <c r="D504" s="17">
        <v>0</v>
      </c>
      <c r="E504" s="23">
        <v>0</v>
      </c>
      <c r="F504" s="31" t="s">
        <v>5209</v>
      </c>
      <c r="G504" s="18">
        <f t="shared" si="48"/>
        <v>8</v>
      </c>
      <c r="H504" s="32" t="str">
        <f t="shared" si="49"/>
        <v>max.nadwyżka</v>
      </c>
      <c r="I504" s="16">
        <v>11</v>
      </c>
      <c r="J504" s="23">
        <v>2</v>
      </c>
      <c r="K504" s="31">
        <f t="shared" si="50"/>
        <v>18.181818181818183</v>
      </c>
    </row>
    <row r="505" spans="1:11" ht="22.5">
      <c r="A505" s="8" t="s">
        <v>4500</v>
      </c>
      <c r="B505" s="10" t="s">
        <v>4499</v>
      </c>
      <c r="C505" s="16">
        <v>40</v>
      </c>
      <c r="D505" s="17">
        <v>0</v>
      </c>
      <c r="E505" s="23">
        <v>0</v>
      </c>
      <c r="F505" s="31" t="s">
        <v>5209</v>
      </c>
      <c r="G505" s="18">
        <f t="shared" si="48"/>
        <v>40</v>
      </c>
      <c r="H505" s="32" t="str">
        <f t="shared" si="49"/>
        <v>max.nadwyżka</v>
      </c>
      <c r="I505" s="16">
        <v>56</v>
      </c>
      <c r="J505" s="23">
        <v>9</v>
      </c>
      <c r="K505" s="31">
        <f t="shared" si="50"/>
        <v>16.071428571428573</v>
      </c>
    </row>
    <row r="506" spans="1:11">
      <c r="A506" s="8" t="s">
        <v>4498</v>
      </c>
      <c r="B506" s="10" t="s">
        <v>4497</v>
      </c>
      <c r="C506" s="16">
        <v>29</v>
      </c>
      <c r="D506" s="17">
        <v>14</v>
      </c>
      <c r="E506" s="23">
        <v>1</v>
      </c>
      <c r="F506" s="31">
        <f t="shared" ref="F506:F515" si="53">E506/D506*100</f>
        <v>7.1428571428571423</v>
      </c>
      <c r="G506" s="18">
        <f t="shared" si="48"/>
        <v>15</v>
      </c>
      <c r="H506" s="32">
        <f t="shared" si="49"/>
        <v>0.48275862068965519</v>
      </c>
      <c r="I506" s="16">
        <v>36</v>
      </c>
      <c r="J506" s="23">
        <v>10</v>
      </c>
      <c r="K506" s="31">
        <f t="shared" si="50"/>
        <v>27.777777777777779</v>
      </c>
    </row>
    <row r="507" spans="1:11">
      <c r="A507" s="8" t="s">
        <v>4496</v>
      </c>
      <c r="B507" s="10" t="s">
        <v>4495</v>
      </c>
      <c r="C507" s="16">
        <v>59</v>
      </c>
      <c r="D507" s="17">
        <v>1</v>
      </c>
      <c r="E507" s="23">
        <v>1</v>
      </c>
      <c r="F507" s="31">
        <f t="shared" si="53"/>
        <v>100</v>
      </c>
      <c r="G507" s="18">
        <f t="shared" si="48"/>
        <v>58</v>
      </c>
      <c r="H507" s="32">
        <f t="shared" si="49"/>
        <v>1.6949152542372881E-2</v>
      </c>
      <c r="I507" s="16">
        <v>135</v>
      </c>
      <c r="J507" s="23">
        <v>61</v>
      </c>
      <c r="K507" s="31">
        <f t="shared" si="50"/>
        <v>45.185185185185183</v>
      </c>
    </row>
    <row r="508" spans="1:11" ht="23.25">
      <c r="A508" s="8" t="s">
        <v>4512</v>
      </c>
      <c r="B508" s="9" t="s">
        <v>4511</v>
      </c>
      <c r="C508" s="16">
        <v>141</v>
      </c>
      <c r="D508" s="17">
        <v>8</v>
      </c>
      <c r="E508" s="23">
        <v>5</v>
      </c>
      <c r="F508" s="31">
        <f t="shared" si="53"/>
        <v>62.5</v>
      </c>
      <c r="G508" s="18">
        <f t="shared" si="48"/>
        <v>133</v>
      </c>
      <c r="H508" s="32">
        <f t="shared" si="49"/>
        <v>5.6737588652482268E-2</v>
      </c>
      <c r="I508" s="16">
        <v>168</v>
      </c>
      <c r="J508" s="23">
        <v>49</v>
      </c>
      <c r="K508" s="31">
        <f t="shared" si="50"/>
        <v>29.166666666666668</v>
      </c>
    </row>
    <row r="509" spans="1:11" ht="22.5">
      <c r="A509" s="8" t="s">
        <v>4494</v>
      </c>
      <c r="B509" s="10" t="s">
        <v>4493</v>
      </c>
      <c r="C509" s="16">
        <v>226</v>
      </c>
      <c r="D509" s="17">
        <v>10</v>
      </c>
      <c r="E509" s="23">
        <v>5</v>
      </c>
      <c r="F509" s="31">
        <f t="shared" si="53"/>
        <v>50</v>
      </c>
      <c r="G509" s="18">
        <f t="shared" si="48"/>
        <v>216</v>
      </c>
      <c r="H509" s="32">
        <f t="shared" si="49"/>
        <v>4.4247787610619468E-2</v>
      </c>
      <c r="I509" s="16">
        <v>256</v>
      </c>
      <c r="J509" s="23">
        <v>45</v>
      </c>
      <c r="K509" s="31">
        <f t="shared" si="50"/>
        <v>17.578125</v>
      </c>
    </row>
    <row r="510" spans="1:11" ht="34.5">
      <c r="A510" s="8" t="s">
        <v>4550</v>
      </c>
      <c r="B510" s="9" t="s">
        <v>4549</v>
      </c>
      <c r="C510" s="16">
        <v>65</v>
      </c>
      <c r="D510" s="17">
        <v>14</v>
      </c>
      <c r="E510" s="23">
        <v>6</v>
      </c>
      <c r="F510" s="31">
        <f t="shared" si="53"/>
        <v>42.857142857142854</v>
      </c>
      <c r="G510" s="18">
        <f t="shared" si="48"/>
        <v>51</v>
      </c>
      <c r="H510" s="32">
        <f t="shared" si="49"/>
        <v>0.2153846153846154</v>
      </c>
      <c r="I510" s="16">
        <v>37</v>
      </c>
      <c r="J510" s="23">
        <v>4</v>
      </c>
      <c r="K510" s="31">
        <f t="shared" si="50"/>
        <v>10.810810810810811</v>
      </c>
    </row>
    <row r="511" spans="1:11" ht="34.5">
      <c r="A511" s="8" t="s">
        <v>4548</v>
      </c>
      <c r="B511" s="9" t="s">
        <v>4547</v>
      </c>
      <c r="C511" s="16">
        <v>226</v>
      </c>
      <c r="D511" s="17">
        <v>21</v>
      </c>
      <c r="E511" s="23">
        <v>15</v>
      </c>
      <c r="F511" s="31">
        <f t="shared" si="53"/>
        <v>71.428571428571431</v>
      </c>
      <c r="G511" s="18">
        <f t="shared" si="48"/>
        <v>205</v>
      </c>
      <c r="H511" s="32">
        <f t="shared" si="49"/>
        <v>9.2920353982300891E-2</v>
      </c>
      <c r="I511" s="16">
        <v>284</v>
      </c>
      <c r="J511" s="23">
        <v>65</v>
      </c>
      <c r="K511" s="31">
        <f t="shared" si="50"/>
        <v>22.887323943661972</v>
      </c>
    </row>
    <row r="512" spans="1:11" ht="23.25">
      <c r="A512" s="8" t="s">
        <v>4546</v>
      </c>
      <c r="B512" s="9" t="s">
        <v>4545</v>
      </c>
      <c r="C512" s="16">
        <v>577</v>
      </c>
      <c r="D512" s="17">
        <v>100</v>
      </c>
      <c r="E512" s="23">
        <v>65</v>
      </c>
      <c r="F512" s="31">
        <f t="shared" si="53"/>
        <v>65</v>
      </c>
      <c r="G512" s="18">
        <f t="shared" si="48"/>
        <v>477</v>
      </c>
      <c r="H512" s="32">
        <f t="shared" si="49"/>
        <v>0.1733102253032929</v>
      </c>
      <c r="I512" s="16">
        <v>540</v>
      </c>
      <c r="J512" s="23">
        <v>109</v>
      </c>
      <c r="K512" s="31">
        <f t="shared" si="50"/>
        <v>20.185185185185187</v>
      </c>
    </row>
    <row r="513" spans="1:11" ht="23.25">
      <c r="A513" s="8" t="s">
        <v>4544</v>
      </c>
      <c r="B513" s="9" t="s">
        <v>4543</v>
      </c>
      <c r="C513" s="16">
        <v>98</v>
      </c>
      <c r="D513" s="17">
        <v>7</v>
      </c>
      <c r="E513" s="23">
        <v>6</v>
      </c>
      <c r="F513" s="31">
        <f t="shared" si="53"/>
        <v>85.714285714285708</v>
      </c>
      <c r="G513" s="18">
        <f t="shared" si="48"/>
        <v>91</v>
      </c>
      <c r="H513" s="32">
        <f t="shared" si="49"/>
        <v>7.1428571428571425E-2</v>
      </c>
      <c r="I513" s="16">
        <v>141</v>
      </c>
      <c r="J513" s="23">
        <v>48</v>
      </c>
      <c r="K513" s="31">
        <f t="shared" si="50"/>
        <v>34.042553191489361</v>
      </c>
    </row>
    <row r="514" spans="1:11" ht="34.5">
      <c r="A514" s="8" t="s">
        <v>4542</v>
      </c>
      <c r="B514" s="9" t="s">
        <v>4541</v>
      </c>
      <c r="C514" s="16">
        <v>294</v>
      </c>
      <c r="D514" s="17">
        <v>21</v>
      </c>
      <c r="E514" s="23">
        <v>13</v>
      </c>
      <c r="F514" s="31">
        <f t="shared" si="53"/>
        <v>61.904761904761905</v>
      </c>
      <c r="G514" s="18">
        <f t="shared" si="48"/>
        <v>273</v>
      </c>
      <c r="H514" s="32">
        <f t="shared" si="49"/>
        <v>7.1428571428571425E-2</v>
      </c>
      <c r="I514" s="16">
        <v>390</v>
      </c>
      <c r="J514" s="23">
        <v>97</v>
      </c>
      <c r="K514" s="31">
        <f t="shared" si="50"/>
        <v>24.871794871794872</v>
      </c>
    </row>
    <row r="515" spans="1:11" ht="33.75">
      <c r="A515" s="8" t="s">
        <v>4540</v>
      </c>
      <c r="B515" s="10" t="s">
        <v>4539</v>
      </c>
      <c r="C515" s="16">
        <v>271</v>
      </c>
      <c r="D515" s="17">
        <v>53</v>
      </c>
      <c r="E515" s="23">
        <v>34</v>
      </c>
      <c r="F515" s="31">
        <f t="shared" si="53"/>
        <v>64.15094339622641</v>
      </c>
      <c r="G515" s="18">
        <f t="shared" si="48"/>
        <v>218</v>
      </c>
      <c r="H515" s="32">
        <f t="shared" si="49"/>
        <v>0.19557195571955718</v>
      </c>
      <c r="I515" s="16">
        <v>277</v>
      </c>
      <c r="J515" s="23">
        <v>50</v>
      </c>
      <c r="K515" s="31">
        <f t="shared" si="50"/>
        <v>18.050541516245488</v>
      </c>
    </row>
    <row r="516" spans="1:11">
      <c r="A516" s="8" t="s">
        <v>4474</v>
      </c>
      <c r="B516" s="9" t="s">
        <v>4473</v>
      </c>
      <c r="C516" s="16">
        <v>0</v>
      </c>
      <c r="D516" s="17">
        <v>0</v>
      </c>
      <c r="E516" s="23">
        <v>0</v>
      </c>
      <c r="F516" s="31" t="s">
        <v>5209</v>
      </c>
      <c r="G516" s="18">
        <f t="shared" si="48"/>
        <v>0</v>
      </c>
      <c r="H516" s="32" t="str">
        <f t="shared" si="49"/>
        <v>x</v>
      </c>
      <c r="I516" s="16">
        <v>0</v>
      </c>
      <c r="J516" s="23">
        <v>0</v>
      </c>
      <c r="K516" s="31" t="str">
        <f t="shared" si="50"/>
        <v>x</v>
      </c>
    </row>
    <row r="517" spans="1:11">
      <c r="A517" s="8" t="s">
        <v>4616</v>
      </c>
      <c r="B517" s="9" t="s">
        <v>4615</v>
      </c>
      <c r="C517" s="16">
        <v>292</v>
      </c>
      <c r="D517" s="17">
        <v>3</v>
      </c>
      <c r="E517" s="23">
        <v>3</v>
      </c>
      <c r="F517" s="31">
        <f t="shared" ref="F517:F535" si="54">E517/D517*100</f>
        <v>100</v>
      </c>
      <c r="G517" s="18">
        <f t="shared" si="48"/>
        <v>289</v>
      </c>
      <c r="H517" s="32">
        <f t="shared" si="49"/>
        <v>1.0273972602739725E-2</v>
      </c>
      <c r="I517" s="16">
        <v>322</v>
      </c>
      <c r="J517" s="23">
        <v>63</v>
      </c>
      <c r="K517" s="31">
        <f t="shared" si="50"/>
        <v>19.565217391304348</v>
      </c>
    </row>
    <row r="518" spans="1:11" ht="34.5">
      <c r="A518" s="8" t="s">
        <v>4534</v>
      </c>
      <c r="B518" s="9" t="s">
        <v>4533</v>
      </c>
      <c r="C518" s="16">
        <v>20</v>
      </c>
      <c r="D518" s="17">
        <v>11</v>
      </c>
      <c r="E518" s="23">
        <v>1</v>
      </c>
      <c r="F518" s="31">
        <f t="shared" si="54"/>
        <v>9.0909090909090917</v>
      </c>
      <c r="G518" s="18">
        <f t="shared" si="48"/>
        <v>9</v>
      </c>
      <c r="H518" s="32">
        <f t="shared" si="49"/>
        <v>0.55000000000000004</v>
      </c>
      <c r="I518" s="16">
        <v>18</v>
      </c>
      <c r="J518" s="23">
        <v>1</v>
      </c>
      <c r="K518" s="31">
        <f t="shared" si="50"/>
        <v>5.5555555555555554</v>
      </c>
    </row>
    <row r="519" spans="1:11" ht="34.5">
      <c r="A519" s="8" t="s">
        <v>4532</v>
      </c>
      <c r="B519" s="9" t="s">
        <v>4531</v>
      </c>
      <c r="C519" s="16">
        <v>141</v>
      </c>
      <c r="D519" s="17">
        <v>68</v>
      </c>
      <c r="E519" s="23">
        <v>14</v>
      </c>
      <c r="F519" s="31">
        <f t="shared" si="54"/>
        <v>20.588235294117645</v>
      </c>
      <c r="G519" s="18">
        <f t="shared" si="48"/>
        <v>73</v>
      </c>
      <c r="H519" s="32">
        <f t="shared" si="49"/>
        <v>0.48226950354609927</v>
      </c>
      <c r="I519" s="16">
        <v>193</v>
      </c>
      <c r="J519" s="23">
        <v>65</v>
      </c>
      <c r="K519" s="31">
        <f t="shared" si="50"/>
        <v>33.678756476683937</v>
      </c>
    </row>
    <row r="520" spans="1:11" ht="34.5">
      <c r="A520" s="8" t="s">
        <v>4530</v>
      </c>
      <c r="B520" s="9" t="s">
        <v>4529</v>
      </c>
      <c r="C520" s="16">
        <v>113</v>
      </c>
      <c r="D520" s="17">
        <v>10</v>
      </c>
      <c r="E520" s="23">
        <v>1</v>
      </c>
      <c r="F520" s="31">
        <f t="shared" si="54"/>
        <v>10</v>
      </c>
      <c r="G520" s="18">
        <f t="shared" si="48"/>
        <v>103</v>
      </c>
      <c r="H520" s="32">
        <f t="shared" si="49"/>
        <v>8.8495575221238937E-2</v>
      </c>
      <c r="I520" s="16">
        <v>177</v>
      </c>
      <c r="J520" s="23">
        <v>61</v>
      </c>
      <c r="K520" s="31">
        <f t="shared" si="50"/>
        <v>34.463276836158194</v>
      </c>
    </row>
    <row r="521" spans="1:11" ht="34.5">
      <c r="A521" s="8" t="s">
        <v>4528</v>
      </c>
      <c r="B521" s="9" t="s">
        <v>4527</v>
      </c>
      <c r="C521" s="16">
        <v>571</v>
      </c>
      <c r="D521" s="17">
        <v>145</v>
      </c>
      <c r="E521" s="23">
        <v>19</v>
      </c>
      <c r="F521" s="31">
        <f t="shared" si="54"/>
        <v>13.103448275862069</v>
      </c>
      <c r="G521" s="18">
        <f t="shared" si="48"/>
        <v>426</v>
      </c>
      <c r="H521" s="32">
        <f t="shared" si="49"/>
        <v>0.25394045534150611</v>
      </c>
      <c r="I521" s="16">
        <v>792</v>
      </c>
      <c r="J521" s="23">
        <v>295</v>
      </c>
      <c r="K521" s="31">
        <f t="shared" si="50"/>
        <v>37.247474747474747</v>
      </c>
    </row>
    <row r="522" spans="1:11" ht="23.25">
      <c r="A522" s="8" t="s">
        <v>4526</v>
      </c>
      <c r="B522" s="9" t="s">
        <v>4525</v>
      </c>
      <c r="C522" s="16">
        <v>58</v>
      </c>
      <c r="D522" s="17">
        <v>23</v>
      </c>
      <c r="E522" s="23">
        <v>6</v>
      </c>
      <c r="F522" s="31">
        <f t="shared" si="54"/>
        <v>26.086956521739129</v>
      </c>
      <c r="G522" s="18">
        <f t="shared" si="48"/>
        <v>35</v>
      </c>
      <c r="H522" s="32">
        <f t="shared" si="49"/>
        <v>0.39655172413793105</v>
      </c>
      <c r="I522" s="16">
        <v>103</v>
      </c>
      <c r="J522" s="23">
        <v>48</v>
      </c>
      <c r="K522" s="31">
        <f t="shared" si="50"/>
        <v>46.601941747572816</v>
      </c>
    </row>
    <row r="523" spans="1:11" ht="23.25">
      <c r="A523" s="8" t="s">
        <v>4524</v>
      </c>
      <c r="B523" s="9" t="s">
        <v>4523</v>
      </c>
      <c r="C523" s="16">
        <v>301</v>
      </c>
      <c r="D523" s="17">
        <v>29</v>
      </c>
      <c r="E523" s="23">
        <v>10</v>
      </c>
      <c r="F523" s="31">
        <f t="shared" si="54"/>
        <v>34.482758620689658</v>
      </c>
      <c r="G523" s="18">
        <f t="shared" si="48"/>
        <v>272</v>
      </c>
      <c r="H523" s="32">
        <f t="shared" si="49"/>
        <v>9.634551495016612E-2</v>
      </c>
      <c r="I523" s="16">
        <v>423</v>
      </c>
      <c r="J523" s="23">
        <v>136</v>
      </c>
      <c r="K523" s="31">
        <f t="shared" si="50"/>
        <v>32.15130023640662</v>
      </c>
    </row>
    <row r="524" spans="1:11" ht="23.25">
      <c r="A524" s="8" t="s">
        <v>4522</v>
      </c>
      <c r="B524" s="9" t="s">
        <v>4521</v>
      </c>
      <c r="C524" s="16">
        <v>333</v>
      </c>
      <c r="D524" s="17">
        <v>105</v>
      </c>
      <c r="E524" s="23">
        <v>24</v>
      </c>
      <c r="F524" s="31">
        <f t="shared" si="54"/>
        <v>22.857142857142858</v>
      </c>
      <c r="G524" s="18">
        <f t="shared" ref="G524:G587" si="55">C524-D524</f>
        <v>228</v>
      </c>
      <c r="H524" s="32">
        <f t="shared" ref="H524:H587" si="56">IF(AND(C524=0,D524=0),"x",IF(C524=0,"max.deficyt",IF(D524=0,"max.nadwyżka",D524/C524)))</f>
        <v>0.31531531531531531</v>
      </c>
      <c r="I524" s="16">
        <v>437</v>
      </c>
      <c r="J524" s="23">
        <v>132</v>
      </c>
      <c r="K524" s="31">
        <f t="shared" ref="K524:K587" si="57">IF(AND(I524=0,J524=0),"x",J524/I524*100)</f>
        <v>30.205949656750576</v>
      </c>
    </row>
    <row r="525" spans="1:11">
      <c r="A525" s="8" t="s">
        <v>4520</v>
      </c>
      <c r="B525" s="9" t="s">
        <v>4519</v>
      </c>
      <c r="C525" s="16">
        <v>41</v>
      </c>
      <c r="D525" s="17">
        <v>2</v>
      </c>
      <c r="E525" s="23">
        <v>0</v>
      </c>
      <c r="F525" s="31">
        <f t="shared" si="54"/>
        <v>0</v>
      </c>
      <c r="G525" s="18">
        <f t="shared" si="55"/>
        <v>39</v>
      </c>
      <c r="H525" s="32">
        <f t="shared" si="56"/>
        <v>4.878048780487805E-2</v>
      </c>
      <c r="I525" s="16">
        <v>41</v>
      </c>
      <c r="J525" s="23">
        <v>5</v>
      </c>
      <c r="K525" s="31">
        <f t="shared" si="57"/>
        <v>12.195121951219512</v>
      </c>
    </row>
    <row r="526" spans="1:11" ht="23.25">
      <c r="A526" s="8" t="s">
        <v>4518</v>
      </c>
      <c r="B526" s="9" t="s">
        <v>4517</v>
      </c>
      <c r="C526" s="16">
        <v>60</v>
      </c>
      <c r="D526" s="17">
        <v>4</v>
      </c>
      <c r="E526" s="23">
        <v>0</v>
      </c>
      <c r="F526" s="31">
        <f t="shared" si="54"/>
        <v>0</v>
      </c>
      <c r="G526" s="18">
        <f t="shared" si="55"/>
        <v>56</v>
      </c>
      <c r="H526" s="32">
        <f t="shared" si="56"/>
        <v>6.6666666666666666E-2</v>
      </c>
      <c r="I526" s="16">
        <v>127</v>
      </c>
      <c r="J526" s="23">
        <v>54</v>
      </c>
      <c r="K526" s="31">
        <f t="shared" si="57"/>
        <v>42.519685039370081</v>
      </c>
    </row>
    <row r="527" spans="1:11">
      <c r="A527" s="8" t="s">
        <v>4422</v>
      </c>
      <c r="B527" s="9" t="s">
        <v>4421</v>
      </c>
      <c r="C527" s="16">
        <v>85</v>
      </c>
      <c r="D527" s="17">
        <v>19</v>
      </c>
      <c r="E527" s="23">
        <v>7</v>
      </c>
      <c r="F527" s="31">
        <f t="shared" si="54"/>
        <v>36.84210526315789</v>
      </c>
      <c r="G527" s="18">
        <f t="shared" si="55"/>
        <v>66</v>
      </c>
      <c r="H527" s="32">
        <f t="shared" si="56"/>
        <v>0.22352941176470589</v>
      </c>
      <c r="I527" s="16">
        <v>66</v>
      </c>
      <c r="J527" s="23">
        <v>2</v>
      </c>
      <c r="K527" s="31">
        <f t="shared" si="57"/>
        <v>3.0303030303030303</v>
      </c>
    </row>
    <row r="528" spans="1:11">
      <c r="A528" s="8" t="s">
        <v>4594</v>
      </c>
      <c r="B528" s="9" t="s">
        <v>4593</v>
      </c>
      <c r="C528" s="16">
        <v>5</v>
      </c>
      <c r="D528" s="17">
        <v>2</v>
      </c>
      <c r="E528" s="23">
        <v>2</v>
      </c>
      <c r="F528" s="31">
        <f t="shared" si="54"/>
        <v>100</v>
      </c>
      <c r="G528" s="18">
        <f t="shared" si="55"/>
        <v>3</v>
      </c>
      <c r="H528" s="32">
        <f t="shared" si="56"/>
        <v>0.4</v>
      </c>
      <c r="I528" s="16">
        <v>4</v>
      </c>
      <c r="J528" s="23">
        <v>1</v>
      </c>
      <c r="K528" s="31">
        <f t="shared" si="57"/>
        <v>25</v>
      </c>
    </row>
    <row r="529" spans="1:11">
      <c r="A529" s="8" t="s">
        <v>4492</v>
      </c>
      <c r="B529" s="10" t="s">
        <v>4491</v>
      </c>
      <c r="C529" s="16">
        <v>29</v>
      </c>
      <c r="D529" s="17">
        <v>7</v>
      </c>
      <c r="E529" s="23">
        <v>3</v>
      </c>
      <c r="F529" s="31">
        <f t="shared" si="54"/>
        <v>42.857142857142854</v>
      </c>
      <c r="G529" s="18">
        <f t="shared" si="55"/>
        <v>22</v>
      </c>
      <c r="H529" s="32">
        <f t="shared" si="56"/>
        <v>0.2413793103448276</v>
      </c>
      <c r="I529" s="16">
        <v>47</v>
      </c>
      <c r="J529" s="23">
        <v>14</v>
      </c>
      <c r="K529" s="31">
        <f t="shared" si="57"/>
        <v>29.787234042553191</v>
      </c>
    </row>
    <row r="530" spans="1:11">
      <c r="A530" s="8" t="s">
        <v>4614</v>
      </c>
      <c r="B530" s="9" t="s">
        <v>4613</v>
      </c>
      <c r="C530" s="16">
        <v>528</v>
      </c>
      <c r="D530" s="17">
        <v>17</v>
      </c>
      <c r="E530" s="23">
        <v>13</v>
      </c>
      <c r="F530" s="31">
        <f t="shared" si="54"/>
        <v>76.470588235294116</v>
      </c>
      <c r="G530" s="18">
        <f t="shared" si="55"/>
        <v>511</v>
      </c>
      <c r="H530" s="32">
        <f t="shared" si="56"/>
        <v>3.2196969696969696E-2</v>
      </c>
      <c r="I530" s="16">
        <v>710</v>
      </c>
      <c r="J530" s="23">
        <v>153</v>
      </c>
      <c r="K530" s="31">
        <f t="shared" si="57"/>
        <v>21.549295774647888</v>
      </c>
    </row>
    <row r="531" spans="1:11" ht="23.25">
      <c r="A531" s="8" t="s">
        <v>4592</v>
      </c>
      <c r="B531" s="9" t="s">
        <v>4591</v>
      </c>
      <c r="C531" s="16">
        <v>657</v>
      </c>
      <c r="D531" s="17">
        <v>79</v>
      </c>
      <c r="E531" s="23">
        <v>23</v>
      </c>
      <c r="F531" s="31">
        <f t="shared" si="54"/>
        <v>29.11392405063291</v>
      </c>
      <c r="G531" s="18">
        <f t="shared" si="55"/>
        <v>578</v>
      </c>
      <c r="H531" s="32">
        <f t="shared" si="56"/>
        <v>0.12024353120243531</v>
      </c>
      <c r="I531" s="16">
        <v>695</v>
      </c>
      <c r="J531" s="23">
        <v>119</v>
      </c>
      <c r="K531" s="31">
        <f t="shared" si="57"/>
        <v>17.122302158273381</v>
      </c>
    </row>
    <row r="532" spans="1:11">
      <c r="A532" s="8" t="s">
        <v>4472</v>
      </c>
      <c r="B532" s="9" t="s">
        <v>4471</v>
      </c>
      <c r="C532" s="16">
        <v>13</v>
      </c>
      <c r="D532" s="17">
        <v>4</v>
      </c>
      <c r="E532" s="23">
        <v>0</v>
      </c>
      <c r="F532" s="31">
        <f t="shared" si="54"/>
        <v>0</v>
      </c>
      <c r="G532" s="18">
        <f t="shared" si="55"/>
        <v>9</v>
      </c>
      <c r="H532" s="32">
        <f t="shared" si="56"/>
        <v>0.30769230769230771</v>
      </c>
      <c r="I532" s="16">
        <v>19</v>
      </c>
      <c r="J532" s="23">
        <v>9</v>
      </c>
      <c r="K532" s="31">
        <f t="shared" si="57"/>
        <v>47.368421052631575</v>
      </c>
    </row>
    <row r="533" spans="1:11">
      <c r="A533" s="8" t="s">
        <v>4470</v>
      </c>
      <c r="B533" s="11" t="s">
        <v>4469</v>
      </c>
      <c r="C533" s="16">
        <v>22</v>
      </c>
      <c r="D533" s="17">
        <v>2</v>
      </c>
      <c r="E533" s="23">
        <v>2</v>
      </c>
      <c r="F533" s="31">
        <f t="shared" si="54"/>
        <v>100</v>
      </c>
      <c r="G533" s="18">
        <f t="shared" si="55"/>
        <v>20</v>
      </c>
      <c r="H533" s="32">
        <f t="shared" si="56"/>
        <v>9.0909090909090912E-2</v>
      </c>
      <c r="I533" s="16">
        <v>28</v>
      </c>
      <c r="J533" s="23">
        <v>4</v>
      </c>
      <c r="K533" s="31">
        <f t="shared" si="57"/>
        <v>14.285714285714285</v>
      </c>
    </row>
    <row r="534" spans="1:11">
      <c r="A534" s="8" t="s">
        <v>4612</v>
      </c>
      <c r="B534" s="9" t="s">
        <v>4611</v>
      </c>
      <c r="C534" s="16">
        <v>1267</v>
      </c>
      <c r="D534" s="17">
        <v>34</v>
      </c>
      <c r="E534" s="23">
        <v>18</v>
      </c>
      <c r="F534" s="31">
        <f t="shared" si="54"/>
        <v>52.941176470588239</v>
      </c>
      <c r="G534" s="18">
        <f t="shared" si="55"/>
        <v>1233</v>
      </c>
      <c r="H534" s="32">
        <f t="shared" si="56"/>
        <v>2.6835043409629045E-2</v>
      </c>
      <c r="I534" s="16">
        <v>1966</v>
      </c>
      <c r="J534" s="23">
        <v>518</v>
      </c>
      <c r="K534" s="31">
        <f t="shared" si="57"/>
        <v>26.347914547304168</v>
      </c>
    </row>
    <row r="535" spans="1:11">
      <c r="A535" s="8" t="s">
        <v>4396</v>
      </c>
      <c r="B535" s="9" t="s">
        <v>4395</v>
      </c>
      <c r="C535" s="16">
        <v>13</v>
      </c>
      <c r="D535" s="17">
        <v>3</v>
      </c>
      <c r="E535" s="23">
        <v>3</v>
      </c>
      <c r="F535" s="31">
        <f t="shared" si="54"/>
        <v>100</v>
      </c>
      <c r="G535" s="18">
        <f t="shared" si="55"/>
        <v>10</v>
      </c>
      <c r="H535" s="32">
        <f t="shared" si="56"/>
        <v>0.23076923076923078</v>
      </c>
      <c r="I535" s="16">
        <v>8</v>
      </c>
      <c r="J535" s="23">
        <v>1</v>
      </c>
      <c r="K535" s="31">
        <f t="shared" si="57"/>
        <v>12.5</v>
      </c>
    </row>
    <row r="536" spans="1:11">
      <c r="A536" s="8" t="s">
        <v>4394</v>
      </c>
      <c r="B536" s="9" t="s">
        <v>4393</v>
      </c>
      <c r="C536" s="16">
        <v>7</v>
      </c>
      <c r="D536" s="17">
        <v>0</v>
      </c>
      <c r="E536" s="23">
        <v>0</v>
      </c>
      <c r="F536" s="31" t="s">
        <v>5209</v>
      </c>
      <c r="G536" s="18">
        <f t="shared" si="55"/>
        <v>7</v>
      </c>
      <c r="H536" s="32" t="str">
        <f t="shared" si="56"/>
        <v>max.nadwyżka</v>
      </c>
      <c r="I536" s="16">
        <v>9</v>
      </c>
      <c r="J536" s="23">
        <v>2</v>
      </c>
      <c r="K536" s="31">
        <f t="shared" si="57"/>
        <v>22.222222222222221</v>
      </c>
    </row>
    <row r="537" spans="1:11">
      <c r="A537" s="8" t="s">
        <v>4610</v>
      </c>
      <c r="B537" s="9" t="s">
        <v>4609</v>
      </c>
      <c r="C537" s="16">
        <v>61</v>
      </c>
      <c r="D537" s="17">
        <v>2</v>
      </c>
      <c r="E537" s="23">
        <v>2</v>
      </c>
      <c r="F537" s="31">
        <f>E537/D537*100</f>
        <v>100</v>
      </c>
      <c r="G537" s="18">
        <f t="shared" si="55"/>
        <v>59</v>
      </c>
      <c r="H537" s="32">
        <f t="shared" si="56"/>
        <v>3.2786885245901641E-2</v>
      </c>
      <c r="I537" s="16">
        <v>89</v>
      </c>
      <c r="J537" s="23">
        <v>22</v>
      </c>
      <c r="K537" s="31">
        <f t="shared" si="57"/>
        <v>24.719101123595504</v>
      </c>
    </row>
    <row r="538" spans="1:11">
      <c r="A538" s="8" t="s">
        <v>4516</v>
      </c>
      <c r="B538" s="9" t="s">
        <v>4515</v>
      </c>
      <c r="C538" s="16">
        <v>18</v>
      </c>
      <c r="D538" s="17">
        <v>17</v>
      </c>
      <c r="E538" s="23">
        <v>1</v>
      </c>
      <c r="F538" s="31">
        <f>E538/D538*100</f>
        <v>5.8823529411764701</v>
      </c>
      <c r="G538" s="18">
        <f t="shared" si="55"/>
        <v>1</v>
      </c>
      <c r="H538" s="32">
        <f t="shared" si="56"/>
        <v>0.94444444444444442</v>
      </c>
      <c r="I538" s="16">
        <v>21</v>
      </c>
      <c r="J538" s="23">
        <v>5</v>
      </c>
      <c r="K538" s="31">
        <f t="shared" si="57"/>
        <v>23.809523809523807</v>
      </c>
    </row>
    <row r="539" spans="1:11">
      <c r="A539" s="8" t="s">
        <v>3581</v>
      </c>
      <c r="B539" s="9" t="s">
        <v>3580</v>
      </c>
      <c r="C539" s="16">
        <v>46</v>
      </c>
      <c r="D539" s="17">
        <v>41</v>
      </c>
      <c r="E539" s="23">
        <v>5</v>
      </c>
      <c r="F539" s="31">
        <f>E539/D539*100</f>
        <v>12.195121951219512</v>
      </c>
      <c r="G539" s="18">
        <f t="shared" si="55"/>
        <v>5</v>
      </c>
      <c r="H539" s="32">
        <f t="shared" si="56"/>
        <v>0.89130434782608692</v>
      </c>
      <c r="I539" s="16">
        <v>48</v>
      </c>
      <c r="J539" s="23">
        <v>13</v>
      </c>
      <c r="K539" s="31">
        <f t="shared" si="57"/>
        <v>27.083333333333332</v>
      </c>
    </row>
    <row r="540" spans="1:11" ht="34.5">
      <c r="A540" s="8" t="s">
        <v>3569</v>
      </c>
      <c r="B540" s="9" t="s">
        <v>3568</v>
      </c>
      <c r="C540" s="16">
        <v>11</v>
      </c>
      <c r="D540" s="17">
        <v>7</v>
      </c>
      <c r="E540" s="23">
        <v>2</v>
      </c>
      <c r="F540" s="31">
        <f>E540/D540*100</f>
        <v>28.571428571428569</v>
      </c>
      <c r="G540" s="18">
        <f t="shared" si="55"/>
        <v>4</v>
      </c>
      <c r="H540" s="32">
        <f t="shared" si="56"/>
        <v>0.63636363636363635</v>
      </c>
      <c r="I540" s="16">
        <v>14</v>
      </c>
      <c r="J540" s="23">
        <v>2</v>
      </c>
      <c r="K540" s="31">
        <f t="shared" si="57"/>
        <v>14.285714285714285</v>
      </c>
    </row>
    <row r="541" spans="1:11" ht="33.75">
      <c r="A541" s="8" t="s">
        <v>4538</v>
      </c>
      <c r="B541" s="10" t="s">
        <v>4537</v>
      </c>
      <c r="C541" s="16">
        <v>0</v>
      </c>
      <c r="D541" s="17">
        <v>0</v>
      </c>
      <c r="E541" s="23">
        <v>0</v>
      </c>
      <c r="F541" s="31" t="s">
        <v>5209</v>
      </c>
      <c r="G541" s="18">
        <f t="shared" si="55"/>
        <v>0</v>
      </c>
      <c r="H541" s="32" t="str">
        <f t="shared" si="56"/>
        <v>x</v>
      </c>
      <c r="I541" s="16">
        <v>0</v>
      </c>
      <c r="J541" s="23">
        <v>0</v>
      </c>
      <c r="K541" s="31" t="str">
        <f t="shared" si="57"/>
        <v>x</v>
      </c>
    </row>
    <row r="542" spans="1:11" ht="23.25">
      <c r="A542" s="8" t="s">
        <v>3511</v>
      </c>
      <c r="B542" s="9" t="s">
        <v>3510</v>
      </c>
      <c r="C542" s="16">
        <v>348</v>
      </c>
      <c r="D542" s="17">
        <v>57</v>
      </c>
      <c r="E542" s="23">
        <v>23</v>
      </c>
      <c r="F542" s="31">
        <f t="shared" ref="F542:F547" si="58">E542/D542*100</f>
        <v>40.350877192982452</v>
      </c>
      <c r="G542" s="18">
        <f t="shared" si="55"/>
        <v>291</v>
      </c>
      <c r="H542" s="32">
        <f t="shared" si="56"/>
        <v>0.16379310344827586</v>
      </c>
      <c r="I542" s="16">
        <v>451</v>
      </c>
      <c r="J542" s="23">
        <v>87</v>
      </c>
      <c r="K542" s="31">
        <f t="shared" si="57"/>
        <v>19.290465631929045</v>
      </c>
    </row>
    <row r="543" spans="1:11" ht="34.5">
      <c r="A543" s="8" t="s">
        <v>4468</v>
      </c>
      <c r="B543" s="11" t="s">
        <v>4467</v>
      </c>
      <c r="C543" s="16">
        <v>9</v>
      </c>
      <c r="D543" s="17">
        <v>1</v>
      </c>
      <c r="E543" s="23">
        <v>0</v>
      </c>
      <c r="F543" s="31">
        <f t="shared" si="58"/>
        <v>0</v>
      </c>
      <c r="G543" s="18">
        <f t="shared" si="55"/>
        <v>8</v>
      </c>
      <c r="H543" s="32">
        <f t="shared" si="56"/>
        <v>0.1111111111111111</v>
      </c>
      <c r="I543" s="16">
        <v>9</v>
      </c>
      <c r="J543" s="23">
        <v>1</v>
      </c>
      <c r="K543" s="31">
        <f t="shared" si="57"/>
        <v>11.111111111111111</v>
      </c>
    </row>
    <row r="544" spans="1:11">
      <c r="A544" s="8" t="s">
        <v>4466</v>
      </c>
      <c r="B544" s="11" t="s">
        <v>4465</v>
      </c>
      <c r="C544" s="16">
        <v>3</v>
      </c>
      <c r="D544" s="17">
        <v>1</v>
      </c>
      <c r="E544" s="23">
        <v>0</v>
      </c>
      <c r="F544" s="31">
        <f t="shared" si="58"/>
        <v>0</v>
      </c>
      <c r="G544" s="18">
        <f t="shared" si="55"/>
        <v>2</v>
      </c>
      <c r="H544" s="32">
        <f t="shared" si="56"/>
        <v>0.33333333333333331</v>
      </c>
      <c r="I544" s="16">
        <v>6</v>
      </c>
      <c r="J544" s="23">
        <v>2</v>
      </c>
      <c r="K544" s="31">
        <f t="shared" si="57"/>
        <v>33.333333333333329</v>
      </c>
    </row>
    <row r="545" spans="1:11">
      <c r="A545" s="8" t="s">
        <v>4464</v>
      </c>
      <c r="B545" s="11" t="s">
        <v>4463</v>
      </c>
      <c r="C545" s="16">
        <v>9</v>
      </c>
      <c r="D545" s="17">
        <v>4</v>
      </c>
      <c r="E545" s="23">
        <v>2</v>
      </c>
      <c r="F545" s="31">
        <f t="shared" si="58"/>
        <v>50</v>
      </c>
      <c r="G545" s="18">
        <f t="shared" si="55"/>
        <v>5</v>
      </c>
      <c r="H545" s="32">
        <f t="shared" si="56"/>
        <v>0.44444444444444442</v>
      </c>
      <c r="I545" s="16">
        <v>9</v>
      </c>
      <c r="J545" s="23">
        <v>2</v>
      </c>
      <c r="K545" s="31">
        <f t="shared" si="57"/>
        <v>22.222222222222221</v>
      </c>
    </row>
    <row r="546" spans="1:11" ht="23.25">
      <c r="A546" s="8" t="s">
        <v>4510</v>
      </c>
      <c r="B546" s="9" t="s">
        <v>4509</v>
      </c>
      <c r="C546" s="16">
        <v>431</v>
      </c>
      <c r="D546" s="17">
        <v>35</v>
      </c>
      <c r="E546" s="23">
        <v>25</v>
      </c>
      <c r="F546" s="31">
        <f t="shared" si="58"/>
        <v>71.428571428571431</v>
      </c>
      <c r="G546" s="18">
        <f t="shared" si="55"/>
        <v>396</v>
      </c>
      <c r="H546" s="32">
        <f t="shared" si="56"/>
        <v>8.1206496519721574E-2</v>
      </c>
      <c r="I546" s="16">
        <v>512</v>
      </c>
      <c r="J546" s="23">
        <v>99</v>
      </c>
      <c r="K546" s="31">
        <f t="shared" si="57"/>
        <v>19.3359375</v>
      </c>
    </row>
    <row r="547" spans="1:11">
      <c r="A547" s="8" t="s">
        <v>4462</v>
      </c>
      <c r="B547" s="11" t="s">
        <v>4461</v>
      </c>
      <c r="C547" s="16">
        <v>107</v>
      </c>
      <c r="D547" s="17">
        <v>19</v>
      </c>
      <c r="E547" s="23">
        <v>2</v>
      </c>
      <c r="F547" s="31">
        <f t="shared" si="58"/>
        <v>10.526315789473683</v>
      </c>
      <c r="G547" s="18">
        <f t="shared" si="55"/>
        <v>88</v>
      </c>
      <c r="H547" s="32">
        <f t="shared" si="56"/>
        <v>0.17757009345794392</v>
      </c>
      <c r="I547" s="16">
        <v>141</v>
      </c>
      <c r="J547" s="23">
        <v>44</v>
      </c>
      <c r="K547" s="31">
        <f t="shared" si="57"/>
        <v>31.205673758865249</v>
      </c>
    </row>
    <row r="548" spans="1:11" ht="23.25">
      <c r="A548" s="8" t="s">
        <v>4460</v>
      </c>
      <c r="B548" s="11" t="s">
        <v>4459</v>
      </c>
      <c r="C548" s="16">
        <v>3</v>
      </c>
      <c r="D548" s="17">
        <v>0</v>
      </c>
      <c r="E548" s="23">
        <v>0</v>
      </c>
      <c r="F548" s="31" t="s">
        <v>5209</v>
      </c>
      <c r="G548" s="18">
        <f t="shared" si="55"/>
        <v>3</v>
      </c>
      <c r="H548" s="32" t="str">
        <f t="shared" si="56"/>
        <v>max.nadwyżka</v>
      </c>
      <c r="I548" s="16">
        <v>16</v>
      </c>
      <c r="J548" s="23">
        <v>6</v>
      </c>
      <c r="K548" s="31">
        <f t="shared" si="57"/>
        <v>37.5</v>
      </c>
    </row>
    <row r="549" spans="1:11">
      <c r="A549" s="8" t="s">
        <v>4458</v>
      </c>
      <c r="B549" s="11" t="s">
        <v>4457</v>
      </c>
      <c r="C549" s="16">
        <v>1</v>
      </c>
      <c r="D549" s="17">
        <v>7</v>
      </c>
      <c r="E549" s="23">
        <v>4</v>
      </c>
      <c r="F549" s="31">
        <f>E549/D549*100</f>
        <v>57.142857142857139</v>
      </c>
      <c r="G549" s="18">
        <f t="shared" si="55"/>
        <v>-6</v>
      </c>
      <c r="H549" s="32">
        <f t="shared" si="56"/>
        <v>7</v>
      </c>
      <c r="I549" s="16">
        <v>11</v>
      </c>
      <c r="J549" s="23">
        <v>4</v>
      </c>
      <c r="K549" s="31">
        <f t="shared" si="57"/>
        <v>36.363636363636367</v>
      </c>
    </row>
    <row r="550" spans="1:11">
      <c r="A550" s="8" t="s">
        <v>4508</v>
      </c>
      <c r="B550" s="9" t="s">
        <v>4507</v>
      </c>
      <c r="C550" s="16">
        <v>785</v>
      </c>
      <c r="D550" s="17">
        <v>53</v>
      </c>
      <c r="E550" s="23">
        <v>27</v>
      </c>
      <c r="F550" s="31">
        <f>E550/D550*100</f>
        <v>50.943396226415096</v>
      </c>
      <c r="G550" s="18">
        <f t="shared" si="55"/>
        <v>732</v>
      </c>
      <c r="H550" s="32">
        <f t="shared" si="56"/>
        <v>6.751592356687898E-2</v>
      </c>
      <c r="I550" s="16">
        <v>930</v>
      </c>
      <c r="J550" s="23">
        <v>201</v>
      </c>
      <c r="K550" s="31">
        <f t="shared" si="57"/>
        <v>21.612903225806452</v>
      </c>
    </row>
    <row r="551" spans="1:11">
      <c r="A551" s="8" t="s">
        <v>4416</v>
      </c>
      <c r="B551" s="9" t="s">
        <v>4415</v>
      </c>
      <c r="C551" s="16">
        <v>184</v>
      </c>
      <c r="D551" s="17">
        <v>29</v>
      </c>
      <c r="E551" s="23">
        <v>2</v>
      </c>
      <c r="F551" s="31">
        <f>E551/D551*100</f>
        <v>6.8965517241379306</v>
      </c>
      <c r="G551" s="18">
        <f t="shared" si="55"/>
        <v>155</v>
      </c>
      <c r="H551" s="32">
        <f t="shared" si="56"/>
        <v>0.15760869565217392</v>
      </c>
      <c r="I551" s="16">
        <v>261</v>
      </c>
      <c r="J551" s="23">
        <v>83</v>
      </c>
      <c r="K551" s="31">
        <f t="shared" si="57"/>
        <v>31.800766283524908</v>
      </c>
    </row>
    <row r="552" spans="1:11" ht="23.25">
      <c r="A552" s="8" t="s">
        <v>4456</v>
      </c>
      <c r="B552" s="11" t="s">
        <v>4455</v>
      </c>
      <c r="C552" s="16">
        <v>214</v>
      </c>
      <c r="D552" s="17">
        <v>5</v>
      </c>
      <c r="E552" s="23">
        <v>4</v>
      </c>
      <c r="F552" s="31">
        <f>E552/D552*100</f>
        <v>80</v>
      </c>
      <c r="G552" s="18">
        <f t="shared" si="55"/>
        <v>209</v>
      </c>
      <c r="H552" s="32">
        <f t="shared" si="56"/>
        <v>2.336448598130841E-2</v>
      </c>
      <c r="I552" s="16">
        <v>187</v>
      </c>
      <c r="J552" s="23">
        <v>16</v>
      </c>
      <c r="K552" s="31">
        <f t="shared" si="57"/>
        <v>8.5561497326203195</v>
      </c>
    </row>
    <row r="553" spans="1:11" ht="23.25">
      <c r="A553" s="8" t="s">
        <v>4454</v>
      </c>
      <c r="B553" s="11" t="s">
        <v>4453</v>
      </c>
      <c r="C553" s="16">
        <v>20</v>
      </c>
      <c r="D553" s="17">
        <v>0</v>
      </c>
      <c r="E553" s="23">
        <v>0</v>
      </c>
      <c r="F553" s="31" t="s">
        <v>5209</v>
      </c>
      <c r="G553" s="18">
        <f t="shared" si="55"/>
        <v>20</v>
      </c>
      <c r="H553" s="32" t="str">
        <f t="shared" si="56"/>
        <v>max.nadwyżka</v>
      </c>
      <c r="I553" s="16">
        <v>23</v>
      </c>
      <c r="J553" s="23">
        <v>4</v>
      </c>
      <c r="K553" s="31">
        <f t="shared" si="57"/>
        <v>17.391304347826086</v>
      </c>
    </row>
    <row r="554" spans="1:11" ht="34.5">
      <c r="A554" s="8" t="s">
        <v>4420</v>
      </c>
      <c r="B554" s="9" t="s">
        <v>4419</v>
      </c>
      <c r="C554" s="16">
        <v>3</v>
      </c>
      <c r="D554" s="17">
        <v>0</v>
      </c>
      <c r="E554" s="23">
        <v>0</v>
      </c>
      <c r="F554" s="31" t="s">
        <v>5209</v>
      </c>
      <c r="G554" s="18">
        <f t="shared" si="55"/>
        <v>3</v>
      </c>
      <c r="H554" s="32" t="str">
        <f t="shared" si="56"/>
        <v>max.nadwyżka</v>
      </c>
      <c r="I554" s="16">
        <v>1</v>
      </c>
      <c r="J554" s="23">
        <v>0</v>
      </c>
      <c r="K554" s="31">
        <f t="shared" si="57"/>
        <v>0</v>
      </c>
    </row>
    <row r="555" spans="1:11">
      <c r="A555" s="8" t="s">
        <v>4590</v>
      </c>
      <c r="B555" s="9" t="s">
        <v>4589</v>
      </c>
      <c r="C555" s="16">
        <v>24</v>
      </c>
      <c r="D555" s="17">
        <v>41</v>
      </c>
      <c r="E555" s="23">
        <v>7</v>
      </c>
      <c r="F555" s="31">
        <f t="shared" ref="F555:F563" si="59">E555/D555*100</f>
        <v>17.073170731707318</v>
      </c>
      <c r="G555" s="18">
        <f t="shared" si="55"/>
        <v>-17</v>
      </c>
      <c r="H555" s="32">
        <f t="shared" si="56"/>
        <v>1.7083333333333333</v>
      </c>
      <c r="I555" s="16">
        <v>20</v>
      </c>
      <c r="J555" s="23">
        <v>5</v>
      </c>
      <c r="K555" s="31">
        <f t="shared" si="57"/>
        <v>25</v>
      </c>
    </row>
    <row r="556" spans="1:11">
      <c r="A556" s="8" t="s">
        <v>4452</v>
      </c>
      <c r="B556" s="11" t="s">
        <v>4451</v>
      </c>
      <c r="C556" s="16">
        <v>91</v>
      </c>
      <c r="D556" s="17">
        <v>6</v>
      </c>
      <c r="E556" s="23">
        <v>2</v>
      </c>
      <c r="F556" s="31">
        <f t="shared" si="59"/>
        <v>33.333333333333329</v>
      </c>
      <c r="G556" s="18">
        <f t="shared" si="55"/>
        <v>85</v>
      </c>
      <c r="H556" s="32">
        <f t="shared" si="56"/>
        <v>6.5934065934065936E-2</v>
      </c>
      <c r="I556" s="16">
        <v>189</v>
      </c>
      <c r="J556" s="23">
        <v>93</v>
      </c>
      <c r="K556" s="31">
        <f t="shared" si="57"/>
        <v>49.206349206349202</v>
      </c>
    </row>
    <row r="557" spans="1:11" ht="23.25">
      <c r="A557" s="8" t="s">
        <v>4588</v>
      </c>
      <c r="B557" s="9" t="s">
        <v>4587</v>
      </c>
      <c r="C557" s="16">
        <v>77</v>
      </c>
      <c r="D557" s="17">
        <v>9</v>
      </c>
      <c r="E557" s="23">
        <v>4</v>
      </c>
      <c r="F557" s="31">
        <f t="shared" si="59"/>
        <v>44.444444444444443</v>
      </c>
      <c r="G557" s="18">
        <f t="shared" si="55"/>
        <v>68</v>
      </c>
      <c r="H557" s="32">
        <f t="shared" si="56"/>
        <v>0.11688311688311688</v>
      </c>
      <c r="I557" s="16">
        <v>97</v>
      </c>
      <c r="J557" s="23">
        <v>15</v>
      </c>
      <c r="K557" s="31">
        <f t="shared" si="57"/>
        <v>15.463917525773196</v>
      </c>
    </row>
    <row r="558" spans="1:11">
      <c r="A558" s="8" t="s">
        <v>4608</v>
      </c>
      <c r="B558" s="9" t="s">
        <v>4607</v>
      </c>
      <c r="C558" s="16">
        <v>791</v>
      </c>
      <c r="D558" s="17">
        <v>64</v>
      </c>
      <c r="E558" s="23">
        <v>29</v>
      </c>
      <c r="F558" s="31">
        <f t="shared" si="59"/>
        <v>45.3125</v>
      </c>
      <c r="G558" s="18">
        <f t="shared" si="55"/>
        <v>727</v>
      </c>
      <c r="H558" s="32">
        <f t="shared" si="56"/>
        <v>8.0910240202275607E-2</v>
      </c>
      <c r="I558" s="16">
        <v>1106</v>
      </c>
      <c r="J558" s="23">
        <v>281</v>
      </c>
      <c r="K558" s="31">
        <f t="shared" si="57"/>
        <v>25.406871609403254</v>
      </c>
    </row>
    <row r="559" spans="1:11">
      <c r="A559" s="8" t="s">
        <v>1117</v>
      </c>
      <c r="B559" s="9" t="s">
        <v>1116</v>
      </c>
      <c r="C559" s="16">
        <v>84</v>
      </c>
      <c r="D559" s="17">
        <v>127</v>
      </c>
      <c r="E559" s="23">
        <v>22</v>
      </c>
      <c r="F559" s="31">
        <f t="shared" si="59"/>
        <v>17.322834645669293</v>
      </c>
      <c r="G559" s="18">
        <f t="shared" si="55"/>
        <v>-43</v>
      </c>
      <c r="H559" s="32">
        <f t="shared" si="56"/>
        <v>1.5119047619047619</v>
      </c>
      <c r="I559" s="16">
        <v>146</v>
      </c>
      <c r="J559" s="23">
        <v>55</v>
      </c>
      <c r="K559" s="31">
        <f t="shared" si="57"/>
        <v>37.671232876712331</v>
      </c>
    </row>
    <row r="560" spans="1:11">
      <c r="A560" s="8" t="s">
        <v>1816</v>
      </c>
      <c r="B560" s="9" t="s">
        <v>1815</v>
      </c>
      <c r="C560" s="16">
        <v>0</v>
      </c>
      <c r="D560" s="17">
        <v>3</v>
      </c>
      <c r="E560" s="23">
        <v>0</v>
      </c>
      <c r="F560" s="31">
        <f t="shared" si="59"/>
        <v>0</v>
      </c>
      <c r="G560" s="18">
        <f t="shared" si="55"/>
        <v>-3</v>
      </c>
      <c r="H560" s="32" t="str">
        <f t="shared" si="56"/>
        <v>max.deficyt</v>
      </c>
      <c r="I560" s="16">
        <v>0</v>
      </c>
      <c r="J560" s="23">
        <v>0</v>
      </c>
      <c r="K560" s="31" t="str">
        <f t="shared" si="57"/>
        <v>x</v>
      </c>
    </row>
    <row r="561" spans="1:11">
      <c r="A561" s="8" t="s">
        <v>951</v>
      </c>
      <c r="B561" s="9" t="s">
        <v>5188</v>
      </c>
      <c r="C561" s="16">
        <v>770</v>
      </c>
      <c r="D561" s="17">
        <v>41</v>
      </c>
      <c r="E561" s="23">
        <v>25</v>
      </c>
      <c r="F561" s="31">
        <f t="shared" si="59"/>
        <v>60.975609756097562</v>
      </c>
      <c r="G561" s="18">
        <f t="shared" si="55"/>
        <v>729</v>
      </c>
      <c r="H561" s="32">
        <f t="shared" si="56"/>
        <v>5.3246753246753244E-2</v>
      </c>
      <c r="I561" s="16">
        <v>1837</v>
      </c>
      <c r="J561" s="23">
        <v>821</v>
      </c>
      <c r="K561" s="31">
        <f t="shared" si="57"/>
        <v>44.692433315187806</v>
      </c>
    </row>
    <row r="562" spans="1:11">
      <c r="A562" s="8" t="s">
        <v>1752</v>
      </c>
      <c r="B562" s="9" t="s">
        <v>5133</v>
      </c>
      <c r="C562" s="16">
        <v>779</v>
      </c>
      <c r="D562" s="17">
        <v>595</v>
      </c>
      <c r="E562" s="23">
        <v>147</v>
      </c>
      <c r="F562" s="31">
        <f t="shared" si="59"/>
        <v>24.705882352941178</v>
      </c>
      <c r="G562" s="18">
        <f t="shared" si="55"/>
        <v>184</v>
      </c>
      <c r="H562" s="32">
        <f t="shared" si="56"/>
        <v>0.76379974326059052</v>
      </c>
      <c r="I562" s="16">
        <v>1242</v>
      </c>
      <c r="J562" s="23">
        <v>416</v>
      </c>
      <c r="K562" s="31">
        <f t="shared" si="57"/>
        <v>33.494363929146537</v>
      </c>
    </row>
    <row r="563" spans="1:11">
      <c r="A563" s="8" t="s">
        <v>1010</v>
      </c>
      <c r="B563" s="9" t="s">
        <v>1009</v>
      </c>
      <c r="C563" s="16">
        <v>25</v>
      </c>
      <c r="D563" s="17">
        <v>1</v>
      </c>
      <c r="E563" s="23">
        <v>0</v>
      </c>
      <c r="F563" s="31">
        <f t="shared" si="59"/>
        <v>0</v>
      </c>
      <c r="G563" s="18">
        <f t="shared" si="55"/>
        <v>24</v>
      </c>
      <c r="H563" s="32">
        <f t="shared" si="56"/>
        <v>0.04</v>
      </c>
      <c r="I563" s="16">
        <v>48</v>
      </c>
      <c r="J563" s="23">
        <v>22</v>
      </c>
      <c r="K563" s="31">
        <f t="shared" si="57"/>
        <v>45.833333333333329</v>
      </c>
    </row>
    <row r="564" spans="1:11">
      <c r="A564" s="8" t="s">
        <v>2901</v>
      </c>
      <c r="B564" s="9" t="s">
        <v>2900</v>
      </c>
      <c r="C564" s="16">
        <v>2</v>
      </c>
      <c r="D564" s="17">
        <v>0</v>
      </c>
      <c r="E564" s="23">
        <v>0</v>
      </c>
      <c r="F564" s="31" t="s">
        <v>5209</v>
      </c>
      <c r="G564" s="18">
        <f t="shared" si="55"/>
        <v>2</v>
      </c>
      <c r="H564" s="32" t="str">
        <f t="shared" si="56"/>
        <v>max.nadwyżka</v>
      </c>
      <c r="I564" s="16">
        <v>2</v>
      </c>
      <c r="J564" s="23">
        <v>1</v>
      </c>
      <c r="K564" s="31">
        <f t="shared" si="57"/>
        <v>50</v>
      </c>
    </row>
    <row r="565" spans="1:11">
      <c r="A565" s="8" t="s">
        <v>2899</v>
      </c>
      <c r="B565" s="9" t="s">
        <v>2898</v>
      </c>
      <c r="C565" s="16">
        <v>7</v>
      </c>
      <c r="D565" s="17">
        <v>1</v>
      </c>
      <c r="E565" s="23">
        <v>0</v>
      </c>
      <c r="F565" s="31">
        <f>E565/D565*100</f>
        <v>0</v>
      </c>
      <c r="G565" s="18">
        <f t="shared" si="55"/>
        <v>6</v>
      </c>
      <c r="H565" s="32">
        <f t="shared" si="56"/>
        <v>0.14285714285714285</v>
      </c>
      <c r="I565" s="16">
        <v>6</v>
      </c>
      <c r="J565" s="23">
        <v>0</v>
      </c>
      <c r="K565" s="31">
        <f t="shared" si="57"/>
        <v>0</v>
      </c>
    </row>
    <row r="566" spans="1:11" ht="23.25">
      <c r="A566" s="8" t="s">
        <v>2897</v>
      </c>
      <c r="B566" s="9" t="s">
        <v>2896</v>
      </c>
      <c r="C566" s="16">
        <v>5</v>
      </c>
      <c r="D566" s="17">
        <v>3</v>
      </c>
      <c r="E566" s="23">
        <v>0</v>
      </c>
      <c r="F566" s="31">
        <f>E566/D566*100</f>
        <v>0</v>
      </c>
      <c r="G566" s="18">
        <f t="shared" si="55"/>
        <v>2</v>
      </c>
      <c r="H566" s="32">
        <f t="shared" si="56"/>
        <v>0.6</v>
      </c>
      <c r="I566" s="16">
        <v>8</v>
      </c>
      <c r="J566" s="23">
        <v>2</v>
      </c>
      <c r="K566" s="31">
        <f t="shared" si="57"/>
        <v>25</v>
      </c>
    </row>
    <row r="567" spans="1:11">
      <c r="A567" s="8" t="s">
        <v>2895</v>
      </c>
      <c r="B567" s="9" t="s">
        <v>2894</v>
      </c>
      <c r="C567" s="16">
        <v>1</v>
      </c>
      <c r="D567" s="17">
        <v>0</v>
      </c>
      <c r="E567" s="23">
        <v>0</v>
      </c>
      <c r="F567" s="31" t="s">
        <v>5209</v>
      </c>
      <c r="G567" s="18">
        <f t="shared" si="55"/>
        <v>1</v>
      </c>
      <c r="H567" s="32" t="str">
        <f t="shared" si="56"/>
        <v>max.nadwyżka</v>
      </c>
      <c r="I567" s="16">
        <v>0</v>
      </c>
      <c r="J567" s="23">
        <v>0</v>
      </c>
      <c r="K567" s="31" t="str">
        <f t="shared" si="57"/>
        <v>x</v>
      </c>
    </row>
    <row r="568" spans="1:11">
      <c r="A568" s="8" t="s">
        <v>1102</v>
      </c>
      <c r="B568" s="9" t="s">
        <v>1101</v>
      </c>
      <c r="C568" s="16">
        <v>37</v>
      </c>
      <c r="D568" s="17">
        <v>9</v>
      </c>
      <c r="E568" s="23">
        <v>2</v>
      </c>
      <c r="F568" s="31">
        <f t="shared" ref="F568:F574" si="60">E568/D568*100</f>
        <v>22.222222222222221</v>
      </c>
      <c r="G568" s="18">
        <f t="shared" si="55"/>
        <v>28</v>
      </c>
      <c r="H568" s="32">
        <f t="shared" si="56"/>
        <v>0.24324324324324326</v>
      </c>
      <c r="I568" s="16">
        <v>113</v>
      </c>
      <c r="J568" s="23">
        <v>66</v>
      </c>
      <c r="K568" s="31">
        <f t="shared" si="57"/>
        <v>58.407079646017699</v>
      </c>
    </row>
    <row r="569" spans="1:11">
      <c r="A569" s="8" t="s">
        <v>4376</v>
      </c>
      <c r="B569" s="9" t="s">
        <v>4375</v>
      </c>
      <c r="C569" s="16">
        <v>34</v>
      </c>
      <c r="D569" s="17">
        <v>7</v>
      </c>
      <c r="E569" s="23">
        <v>6</v>
      </c>
      <c r="F569" s="31">
        <f t="shared" si="60"/>
        <v>85.714285714285708</v>
      </c>
      <c r="G569" s="18">
        <f t="shared" si="55"/>
        <v>27</v>
      </c>
      <c r="H569" s="32">
        <f t="shared" si="56"/>
        <v>0.20588235294117646</v>
      </c>
      <c r="I569" s="16">
        <v>42</v>
      </c>
      <c r="J569" s="23">
        <v>12</v>
      </c>
      <c r="K569" s="31">
        <f t="shared" si="57"/>
        <v>28.571428571428569</v>
      </c>
    </row>
    <row r="570" spans="1:11">
      <c r="A570" s="8" t="s">
        <v>2297</v>
      </c>
      <c r="B570" s="9" t="s">
        <v>2296</v>
      </c>
      <c r="C570" s="16">
        <v>518</v>
      </c>
      <c r="D570" s="17">
        <v>160</v>
      </c>
      <c r="E570" s="23">
        <v>85</v>
      </c>
      <c r="F570" s="31">
        <f t="shared" si="60"/>
        <v>53.125</v>
      </c>
      <c r="G570" s="18">
        <f t="shared" si="55"/>
        <v>358</v>
      </c>
      <c r="H570" s="32">
        <f t="shared" si="56"/>
        <v>0.30888030888030887</v>
      </c>
      <c r="I570" s="16">
        <v>832</v>
      </c>
      <c r="J570" s="23">
        <v>279</v>
      </c>
      <c r="K570" s="31">
        <f t="shared" si="57"/>
        <v>33.533653846153847</v>
      </c>
    </row>
    <row r="571" spans="1:11">
      <c r="A571" s="8" t="s">
        <v>2015</v>
      </c>
      <c r="B571" s="9" t="s">
        <v>2014</v>
      </c>
      <c r="C571" s="16">
        <v>369</v>
      </c>
      <c r="D571" s="17">
        <v>83</v>
      </c>
      <c r="E571" s="23">
        <v>42</v>
      </c>
      <c r="F571" s="31">
        <f t="shared" si="60"/>
        <v>50.602409638554214</v>
      </c>
      <c r="G571" s="18">
        <f t="shared" si="55"/>
        <v>286</v>
      </c>
      <c r="H571" s="32">
        <f t="shared" si="56"/>
        <v>0.22493224932249323</v>
      </c>
      <c r="I571" s="16">
        <v>587</v>
      </c>
      <c r="J571" s="23">
        <v>179</v>
      </c>
      <c r="K571" s="31">
        <f t="shared" si="57"/>
        <v>30.494037478705284</v>
      </c>
    </row>
    <row r="572" spans="1:11">
      <c r="A572" s="8" t="s">
        <v>2013</v>
      </c>
      <c r="B572" s="9" t="s">
        <v>2012</v>
      </c>
      <c r="C572" s="16">
        <v>4317</v>
      </c>
      <c r="D572" s="17">
        <v>2912</v>
      </c>
      <c r="E572" s="23">
        <v>841</v>
      </c>
      <c r="F572" s="31">
        <f t="shared" si="60"/>
        <v>28.880494505494504</v>
      </c>
      <c r="G572" s="18">
        <f t="shared" si="55"/>
        <v>1405</v>
      </c>
      <c r="H572" s="32">
        <f t="shared" si="56"/>
        <v>0.67454250637016444</v>
      </c>
      <c r="I572" s="16">
        <v>6434</v>
      </c>
      <c r="J572" s="23">
        <v>2141</v>
      </c>
      <c r="K572" s="31">
        <f t="shared" si="57"/>
        <v>33.276344420267328</v>
      </c>
    </row>
    <row r="573" spans="1:11">
      <c r="A573" s="8" t="s">
        <v>2011</v>
      </c>
      <c r="B573" s="9" t="s">
        <v>2010</v>
      </c>
      <c r="C573" s="16">
        <v>360</v>
      </c>
      <c r="D573" s="17">
        <v>39</v>
      </c>
      <c r="E573" s="23">
        <v>14</v>
      </c>
      <c r="F573" s="31">
        <f t="shared" si="60"/>
        <v>35.897435897435898</v>
      </c>
      <c r="G573" s="18">
        <f t="shared" si="55"/>
        <v>321</v>
      </c>
      <c r="H573" s="32">
        <f t="shared" si="56"/>
        <v>0.10833333333333334</v>
      </c>
      <c r="I573" s="16">
        <v>678</v>
      </c>
      <c r="J573" s="23">
        <v>297</v>
      </c>
      <c r="K573" s="31">
        <f t="shared" si="57"/>
        <v>43.805309734513273</v>
      </c>
    </row>
    <row r="574" spans="1:11">
      <c r="A574" s="8" t="s">
        <v>2295</v>
      </c>
      <c r="B574" s="9" t="s">
        <v>2294</v>
      </c>
      <c r="C574" s="16">
        <v>228</v>
      </c>
      <c r="D574" s="17">
        <v>95</v>
      </c>
      <c r="E574" s="23">
        <v>31</v>
      </c>
      <c r="F574" s="31">
        <f t="shared" si="60"/>
        <v>32.631578947368425</v>
      </c>
      <c r="G574" s="18">
        <f t="shared" si="55"/>
        <v>133</v>
      </c>
      <c r="H574" s="32">
        <f t="shared" si="56"/>
        <v>0.41666666666666669</v>
      </c>
      <c r="I574" s="16">
        <v>359</v>
      </c>
      <c r="J574" s="23">
        <v>121</v>
      </c>
      <c r="K574" s="31">
        <f t="shared" si="57"/>
        <v>33.704735376044567</v>
      </c>
    </row>
    <row r="575" spans="1:11">
      <c r="A575" s="8" t="s">
        <v>2422</v>
      </c>
      <c r="B575" s="9" t="s">
        <v>2421</v>
      </c>
      <c r="C575" s="16">
        <v>3</v>
      </c>
      <c r="D575" s="17">
        <v>0</v>
      </c>
      <c r="E575" s="23">
        <v>0</v>
      </c>
      <c r="F575" s="31" t="s">
        <v>5209</v>
      </c>
      <c r="G575" s="18">
        <f t="shared" si="55"/>
        <v>3</v>
      </c>
      <c r="H575" s="32" t="str">
        <f t="shared" si="56"/>
        <v>max.nadwyżka</v>
      </c>
      <c r="I575" s="16">
        <v>2</v>
      </c>
      <c r="J575" s="23">
        <v>0</v>
      </c>
      <c r="K575" s="31">
        <f t="shared" si="57"/>
        <v>0</v>
      </c>
    </row>
    <row r="576" spans="1:11" ht="23.25">
      <c r="A576" s="8" t="s">
        <v>2420</v>
      </c>
      <c r="B576" s="9" t="s">
        <v>2419</v>
      </c>
      <c r="C576" s="16">
        <v>0</v>
      </c>
      <c r="D576" s="17">
        <v>0</v>
      </c>
      <c r="E576" s="23">
        <v>0</v>
      </c>
      <c r="F576" s="31" t="s">
        <v>5209</v>
      </c>
      <c r="G576" s="18">
        <f t="shared" si="55"/>
        <v>0</v>
      </c>
      <c r="H576" s="32" t="str">
        <f t="shared" si="56"/>
        <v>x</v>
      </c>
      <c r="I576" s="16">
        <v>0</v>
      </c>
      <c r="J576" s="23">
        <v>0</v>
      </c>
      <c r="K576" s="31" t="str">
        <f t="shared" si="57"/>
        <v>x</v>
      </c>
    </row>
    <row r="577" spans="1:11">
      <c r="A577" s="8" t="s">
        <v>2137</v>
      </c>
      <c r="B577" s="9" t="s">
        <v>5114</v>
      </c>
      <c r="C577" s="16">
        <v>7646</v>
      </c>
      <c r="D577" s="17">
        <v>4962</v>
      </c>
      <c r="E577" s="23">
        <v>1664</v>
      </c>
      <c r="F577" s="31">
        <f t="shared" ref="F577:F588" si="61">E577/D577*100</f>
        <v>33.534864973800886</v>
      </c>
      <c r="G577" s="18">
        <f t="shared" si="55"/>
        <v>2684</v>
      </c>
      <c r="H577" s="32">
        <f t="shared" si="56"/>
        <v>0.64896678001569452</v>
      </c>
      <c r="I577" s="16">
        <v>12764</v>
      </c>
      <c r="J577" s="23">
        <v>4620</v>
      </c>
      <c r="K577" s="31">
        <f t="shared" si="57"/>
        <v>36.195549984330931</v>
      </c>
    </row>
    <row r="578" spans="1:11">
      <c r="A578" s="8" t="s">
        <v>305</v>
      </c>
      <c r="B578" s="9" t="s">
        <v>304</v>
      </c>
      <c r="C578" s="16">
        <v>1074</v>
      </c>
      <c r="D578" s="17">
        <v>940</v>
      </c>
      <c r="E578" s="23">
        <v>93</v>
      </c>
      <c r="F578" s="31">
        <f t="shared" si="61"/>
        <v>9.8936170212765955</v>
      </c>
      <c r="G578" s="18">
        <f t="shared" si="55"/>
        <v>134</v>
      </c>
      <c r="H578" s="32">
        <f t="shared" si="56"/>
        <v>0.87523277467411542</v>
      </c>
      <c r="I578" s="16">
        <v>1727</v>
      </c>
      <c r="J578" s="23">
        <v>604</v>
      </c>
      <c r="K578" s="31">
        <f t="shared" si="57"/>
        <v>34.973943254198034</v>
      </c>
    </row>
    <row r="579" spans="1:11">
      <c r="A579" s="8" t="s">
        <v>299</v>
      </c>
      <c r="B579" s="9" t="s">
        <v>298</v>
      </c>
      <c r="C579" s="16">
        <v>41</v>
      </c>
      <c r="D579" s="17">
        <v>21</v>
      </c>
      <c r="E579" s="23">
        <v>4</v>
      </c>
      <c r="F579" s="31">
        <f t="shared" si="61"/>
        <v>19.047619047619047</v>
      </c>
      <c r="G579" s="18">
        <f t="shared" si="55"/>
        <v>20</v>
      </c>
      <c r="H579" s="32">
        <f t="shared" si="56"/>
        <v>0.51219512195121952</v>
      </c>
      <c r="I579" s="16">
        <v>48</v>
      </c>
      <c r="J579" s="23">
        <v>16</v>
      </c>
      <c r="K579" s="31">
        <f t="shared" si="57"/>
        <v>33.333333333333329</v>
      </c>
    </row>
    <row r="580" spans="1:11">
      <c r="A580" s="8" t="s">
        <v>293</v>
      </c>
      <c r="B580" s="9" t="s">
        <v>292</v>
      </c>
      <c r="C580" s="16">
        <v>1716</v>
      </c>
      <c r="D580" s="17">
        <v>387</v>
      </c>
      <c r="E580" s="23">
        <v>101</v>
      </c>
      <c r="F580" s="31">
        <f t="shared" si="61"/>
        <v>26.098191214470283</v>
      </c>
      <c r="G580" s="18">
        <f t="shared" si="55"/>
        <v>1329</v>
      </c>
      <c r="H580" s="32">
        <f t="shared" si="56"/>
        <v>0.22552447552447552</v>
      </c>
      <c r="I580" s="16">
        <v>3687</v>
      </c>
      <c r="J580" s="23">
        <v>1666</v>
      </c>
      <c r="K580" s="31">
        <f t="shared" si="57"/>
        <v>45.185787903444535</v>
      </c>
    </row>
    <row r="581" spans="1:11">
      <c r="A581" s="8" t="s">
        <v>297</v>
      </c>
      <c r="B581" s="9" t="s">
        <v>296</v>
      </c>
      <c r="C581" s="16">
        <v>160</v>
      </c>
      <c r="D581" s="17">
        <v>940</v>
      </c>
      <c r="E581" s="23">
        <v>16</v>
      </c>
      <c r="F581" s="31">
        <f t="shared" si="61"/>
        <v>1.7021276595744681</v>
      </c>
      <c r="G581" s="18">
        <f t="shared" si="55"/>
        <v>-780</v>
      </c>
      <c r="H581" s="32">
        <f t="shared" si="56"/>
        <v>5.875</v>
      </c>
      <c r="I581" s="16">
        <v>188</v>
      </c>
      <c r="J581" s="23">
        <v>50</v>
      </c>
      <c r="K581" s="31">
        <f t="shared" si="57"/>
        <v>26.595744680851062</v>
      </c>
    </row>
    <row r="582" spans="1:11" ht="23.25">
      <c r="A582" s="8" t="s">
        <v>357</v>
      </c>
      <c r="B582" s="9" t="s">
        <v>356</v>
      </c>
      <c r="C582" s="16">
        <v>6</v>
      </c>
      <c r="D582" s="17">
        <v>2</v>
      </c>
      <c r="E582" s="23">
        <v>0</v>
      </c>
      <c r="F582" s="31">
        <f t="shared" si="61"/>
        <v>0</v>
      </c>
      <c r="G582" s="18">
        <f t="shared" si="55"/>
        <v>4</v>
      </c>
      <c r="H582" s="32">
        <f t="shared" si="56"/>
        <v>0.33333333333333331</v>
      </c>
      <c r="I582" s="16">
        <v>9</v>
      </c>
      <c r="J582" s="23">
        <v>2</v>
      </c>
      <c r="K582" s="31">
        <f t="shared" si="57"/>
        <v>22.222222222222221</v>
      </c>
    </row>
    <row r="583" spans="1:11" ht="23.25">
      <c r="A583" s="8" t="s">
        <v>355</v>
      </c>
      <c r="B583" s="9" t="s">
        <v>354</v>
      </c>
      <c r="C583" s="16">
        <v>32</v>
      </c>
      <c r="D583" s="17">
        <v>13</v>
      </c>
      <c r="E583" s="23">
        <v>0</v>
      </c>
      <c r="F583" s="31">
        <f t="shared" si="61"/>
        <v>0</v>
      </c>
      <c r="G583" s="18">
        <f t="shared" si="55"/>
        <v>19</v>
      </c>
      <c r="H583" s="32">
        <f t="shared" si="56"/>
        <v>0.40625</v>
      </c>
      <c r="I583" s="16">
        <v>61</v>
      </c>
      <c r="J583" s="23">
        <v>25</v>
      </c>
      <c r="K583" s="31">
        <f t="shared" si="57"/>
        <v>40.983606557377051</v>
      </c>
    </row>
    <row r="584" spans="1:11">
      <c r="A584" s="8" t="s">
        <v>315</v>
      </c>
      <c r="B584" s="9" t="s">
        <v>314</v>
      </c>
      <c r="C584" s="16">
        <v>372</v>
      </c>
      <c r="D584" s="17">
        <v>153</v>
      </c>
      <c r="E584" s="23">
        <v>58</v>
      </c>
      <c r="F584" s="31">
        <f t="shared" si="61"/>
        <v>37.908496732026144</v>
      </c>
      <c r="G584" s="18">
        <f t="shared" si="55"/>
        <v>219</v>
      </c>
      <c r="H584" s="32">
        <f t="shared" si="56"/>
        <v>0.41129032258064518</v>
      </c>
      <c r="I584" s="16">
        <v>462</v>
      </c>
      <c r="J584" s="23">
        <v>107</v>
      </c>
      <c r="K584" s="31">
        <f t="shared" si="57"/>
        <v>23.160173160173162</v>
      </c>
    </row>
    <row r="585" spans="1:11" ht="23.25">
      <c r="A585" s="8" t="s">
        <v>226</v>
      </c>
      <c r="B585" s="9" t="s">
        <v>225</v>
      </c>
      <c r="C585" s="16">
        <v>1851</v>
      </c>
      <c r="D585" s="17">
        <v>1514</v>
      </c>
      <c r="E585" s="23">
        <v>280</v>
      </c>
      <c r="F585" s="31">
        <f t="shared" si="61"/>
        <v>18.494055482166445</v>
      </c>
      <c r="G585" s="18">
        <f t="shared" si="55"/>
        <v>337</v>
      </c>
      <c r="H585" s="32">
        <f t="shared" si="56"/>
        <v>0.81793625067531062</v>
      </c>
      <c r="I585" s="16">
        <v>2575</v>
      </c>
      <c r="J585" s="23">
        <v>859</v>
      </c>
      <c r="K585" s="31">
        <f t="shared" si="57"/>
        <v>33.359223300970875</v>
      </c>
    </row>
    <row r="586" spans="1:11" ht="23.25">
      <c r="A586" s="8" t="s">
        <v>295</v>
      </c>
      <c r="B586" s="9" t="s">
        <v>294</v>
      </c>
      <c r="C586" s="16">
        <v>8250</v>
      </c>
      <c r="D586" s="17">
        <v>6375</v>
      </c>
      <c r="E586" s="23">
        <v>377</v>
      </c>
      <c r="F586" s="31">
        <f t="shared" si="61"/>
        <v>5.9137254901960787</v>
      </c>
      <c r="G586" s="18">
        <f t="shared" si="55"/>
        <v>1875</v>
      </c>
      <c r="H586" s="32">
        <f t="shared" si="56"/>
        <v>0.77272727272727271</v>
      </c>
      <c r="I586" s="16">
        <v>11282</v>
      </c>
      <c r="J586" s="23">
        <v>3632</v>
      </c>
      <c r="K586" s="31">
        <f t="shared" si="57"/>
        <v>32.192873603970931</v>
      </c>
    </row>
    <row r="587" spans="1:11" ht="23.25">
      <c r="A587" s="8" t="s">
        <v>313</v>
      </c>
      <c r="B587" s="9" t="s">
        <v>312</v>
      </c>
      <c r="C587" s="16">
        <v>2394</v>
      </c>
      <c r="D587" s="17">
        <v>1786</v>
      </c>
      <c r="E587" s="23">
        <v>492</v>
      </c>
      <c r="F587" s="31">
        <f t="shared" si="61"/>
        <v>27.547592385218366</v>
      </c>
      <c r="G587" s="18">
        <f t="shared" si="55"/>
        <v>608</v>
      </c>
      <c r="H587" s="32">
        <f t="shared" si="56"/>
        <v>0.74603174603174605</v>
      </c>
      <c r="I587" s="16">
        <v>2687</v>
      </c>
      <c r="J587" s="23">
        <v>525</v>
      </c>
      <c r="K587" s="31">
        <f t="shared" si="57"/>
        <v>19.538518794194268</v>
      </c>
    </row>
    <row r="588" spans="1:11" ht="23.25">
      <c r="A588" s="8" t="s">
        <v>311</v>
      </c>
      <c r="B588" s="9" t="s">
        <v>310</v>
      </c>
      <c r="C588" s="16">
        <v>4755</v>
      </c>
      <c r="D588" s="17">
        <v>1513</v>
      </c>
      <c r="E588" s="23">
        <v>367</v>
      </c>
      <c r="F588" s="31">
        <f t="shared" si="61"/>
        <v>24.256444150693984</v>
      </c>
      <c r="G588" s="18">
        <f t="shared" ref="G588:G651" si="62">C588-D588</f>
        <v>3242</v>
      </c>
      <c r="H588" s="32">
        <f t="shared" ref="H588:H651" si="63">IF(AND(C588=0,D588=0),"x",IF(C588=0,"max.deficyt",IF(D588=0,"max.nadwyżka",D588/C588)))</f>
        <v>0.3181913774973712</v>
      </c>
      <c r="I588" s="16">
        <v>8185</v>
      </c>
      <c r="J588" s="23">
        <v>3136</v>
      </c>
      <c r="K588" s="31">
        <f t="shared" ref="K588:K651" si="64">IF(AND(I588=0,J588=0),"x",J588/I588*100)</f>
        <v>38.313989004276117</v>
      </c>
    </row>
    <row r="589" spans="1:11">
      <c r="A589" s="8" t="s">
        <v>303</v>
      </c>
      <c r="B589" s="9" t="s">
        <v>302</v>
      </c>
      <c r="C589" s="16">
        <v>4</v>
      </c>
      <c r="D589" s="17">
        <v>0</v>
      </c>
      <c r="E589" s="23">
        <v>0</v>
      </c>
      <c r="F589" s="31" t="s">
        <v>5209</v>
      </c>
      <c r="G589" s="18">
        <f t="shared" si="62"/>
        <v>4</v>
      </c>
      <c r="H589" s="32" t="str">
        <f t="shared" si="63"/>
        <v>max.nadwyżka</v>
      </c>
      <c r="I589" s="16">
        <v>14</v>
      </c>
      <c r="J589" s="23">
        <v>8</v>
      </c>
      <c r="K589" s="31">
        <f t="shared" si="64"/>
        <v>57.142857142857139</v>
      </c>
    </row>
    <row r="590" spans="1:11" ht="34.5">
      <c r="A590" s="8" t="s">
        <v>4732</v>
      </c>
      <c r="B590" s="9" t="s">
        <v>4731</v>
      </c>
      <c r="C590" s="16">
        <v>16</v>
      </c>
      <c r="D590" s="17">
        <v>0</v>
      </c>
      <c r="E590" s="23">
        <v>0</v>
      </c>
      <c r="F590" s="31" t="s">
        <v>5209</v>
      </c>
      <c r="G590" s="18">
        <f t="shared" si="62"/>
        <v>16</v>
      </c>
      <c r="H590" s="32" t="str">
        <f t="shared" si="63"/>
        <v>max.nadwyżka</v>
      </c>
      <c r="I590" s="16">
        <v>11</v>
      </c>
      <c r="J590" s="23">
        <v>3</v>
      </c>
      <c r="K590" s="31">
        <f t="shared" si="64"/>
        <v>27.27272727272727</v>
      </c>
    </row>
    <row r="591" spans="1:11" ht="23.25">
      <c r="A591" s="8" t="s">
        <v>4776</v>
      </c>
      <c r="B591" s="9" t="s">
        <v>4775</v>
      </c>
      <c r="C591" s="16">
        <v>4</v>
      </c>
      <c r="D591" s="17">
        <v>6</v>
      </c>
      <c r="E591" s="23">
        <v>0</v>
      </c>
      <c r="F591" s="31">
        <f>E591/D591*100</f>
        <v>0</v>
      </c>
      <c r="G591" s="18">
        <f t="shared" si="62"/>
        <v>-2</v>
      </c>
      <c r="H591" s="32">
        <f t="shared" si="63"/>
        <v>1.5</v>
      </c>
      <c r="I591" s="16">
        <v>4</v>
      </c>
      <c r="J591" s="23">
        <v>0</v>
      </c>
      <c r="K591" s="31">
        <f t="shared" si="64"/>
        <v>0</v>
      </c>
    </row>
    <row r="592" spans="1:11" ht="23.25">
      <c r="A592" s="8" t="s">
        <v>4730</v>
      </c>
      <c r="B592" s="9" t="s">
        <v>4729</v>
      </c>
      <c r="C592" s="16">
        <v>2</v>
      </c>
      <c r="D592" s="17">
        <v>0</v>
      </c>
      <c r="E592" s="23">
        <v>0</v>
      </c>
      <c r="F592" s="31" t="s">
        <v>5209</v>
      </c>
      <c r="G592" s="18">
        <f t="shared" si="62"/>
        <v>2</v>
      </c>
      <c r="H592" s="32" t="str">
        <f t="shared" si="63"/>
        <v>max.nadwyżka</v>
      </c>
      <c r="I592" s="16">
        <v>0</v>
      </c>
      <c r="J592" s="23">
        <v>0</v>
      </c>
      <c r="K592" s="31" t="str">
        <f t="shared" si="64"/>
        <v>x</v>
      </c>
    </row>
    <row r="593" spans="1:11" ht="23.25">
      <c r="A593" s="8" t="s">
        <v>4760</v>
      </c>
      <c r="B593" s="9" t="s">
        <v>4759</v>
      </c>
      <c r="C593" s="16">
        <v>15</v>
      </c>
      <c r="D593" s="17">
        <v>13</v>
      </c>
      <c r="E593" s="23">
        <v>0</v>
      </c>
      <c r="F593" s="31">
        <f>E593/D593*100</f>
        <v>0</v>
      </c>
      <c r="G593" s="18">
        <f t="shared" si="62"/>
        <v>2</v>
      </c>
      <c r="H593" s="32">
        <f t="shared" si="63"/>
        <v>0.8666666666666667</v>
      </c>
      <c r="I593" s="16">
        <v>11</v>
      </c>
      <c r="J593" s="23">
        <v>1</v>
      </c>
      <c r="K593" s="31">
        <f t="shared" si="64"/>
        <v>9.0909090909090917</v>
      </c>
    </row>
    <row r="594" spans="1:11">
      <c r="A594" s="8" t="s">
        <v>4882</v>
      </c>
      <c r="B594" s="9" t="s">
        <v>4881</v>
      </c>
      <c r="C594" s="16">
        <v>12</v>
      </c>
      <c r="D594" s="17">
        <v>0</v>
      </c>
      <c r="E594" s="23">
        <v>0</v>
      </c>
      <c r="F594" s="31" t="s">
        <v>5209</v>
      </c>
      <c r="G594" s="18">
        <f t="shared" si="62"/>
        <v>12</v>
      </c>
      <c r="H594" s="32" t="str">
        <f t="shared" si="63"/>
        <v>max.nadwyżka</v>
      </c>
      <c r="I594" s="16">
        <v>19</v>
      </c>
      <c r="J594" s="23">
        <v>2</v>
      </c>
      <c r="K594" s="31">
        <f t="shared" si="64"/>
        <v>10.526315789473683</v>
      </c>
    </row>
    <row r="595" spans="1:11" ht="23.25">
      <c r="A595" s="8" t="s">
        <v>4774</v>
      </c>
      <c r="B595" s="9" t="s">
        <v>4773</v>
      </c>
      <c r="C595" s="16">
        <v>5</v>
      </c>
      <c r="D595" s="17">
        <v>0</v>
      </c>
      <c r="E595" s="23">
        <v>0</v>
      </c>
      <c r="F595" s="31" t="s">
        <v>5209</v>
      </c>
      <c r="G595" s="18">
        <f t="shared" si="62"/>
        <v>5</v>
      </c>
      <c r="H595" s="32" t="str">
        <f t="shared" si="63"/>
        <v>max.nadwyżka</v>
      </c>
      <c r="I595" s="16">
        <v>4</v>
      </c>
      <c r="J595" s="23">
        <v>1</v>
      </c>
      <c r="K595" s="31">
        <f t="shared" si="64"/>
        <v>25</v>
      </c>
    </row>
    <row r="596" spans="1:11">
      <c r="A596" s="8" t="s">
        <v>4728</v>
      </c>
      <c r="B596" s="9" t="s">
        <v>4727</v>
      </c>
      <c r="C596" s="16">
        <v>2</v>
      </c>
      <c r="D596" s="17">
        <v>1</v>
      </c>
      <c r="E596" s="23">
        <v>0</v>
      </c>
      <c r="F596" s="31">
        <f>E596/D596*100</f>
        <v>0</v>
      </c>
      <c r="G596" s="18">
        <f t="shared" si="62"/>
        <v>1</v>
      </c>
      <c r="H596" s="32">
        <f t="shared" si="63"/>
        <v>0.5</v>
      </c>
      <c r="I596" s="16">
        <v>2</v>
      </c>
      <c r="J596" s="23">
        <v>0</v>
      </c>
      <c r="K596" s="31">
        <f t="shared" si="64"/>
        <v>0</v>
      </c>
    </row>
    <row r="597" spans="1:11">
      <c r="A597" s="8" t="s">
        <v>4726</v>
      </c>
      <c r="B597" s="9" t="s">
        <v>4725</v>
      </c>
      <c r="C597" s="16">
        <v>6</v>
      </c>
      <c r="D597" s="17">
        <v>0</v>
      </c>
      <c r="E597" s="23">
        <v>0</v>
      </c>
      <c r="F597" s="31" t="s">
        <v>5209</v>
      </c>
      <c r="G597" s="18">
        <f t="shared" si="62"/>
        <v>6</v>
      </c>
      <c r="H597" s="32" t="str">
        <f t="shared" si="63"/>
        <v>max.nadwyżka</v>
      </c>
      <c r="I597" s="16">
        <v>10</v>
      </c>
      <c r="J597" s="23">
        <v>2</v>
      </c>
      <c r="K597" s="31">
        <f t="shared" si="64"/>
        <v>20</v>
      </c>
    </row>
    <row r="598" spans="1:11">
      <c r="A598" s="8" t="s">
        <v>2626</v>
      </c>
      <c r="B598" s="9" t="s">
        <v>2625</v>
      </c>
      <c r="C598" s="16">
        <v>171</v>
      </c>
      <c r="D598" s="17">
        <v>32</v>
      </c>
      <c r="E598" s="23">
        <v>14</v>
      </c>
      <c r="F598" s="31">
        <f>E598/D598*100</f>
        <v>43.75</v>
      </c>
      <c r="G598" s="18">
        <f t="shared" si="62"/>
        <v>139</v>
      </c>
      <c r="H598" s="32">
        <f t="shared" si="63"/>
        <v>0.1871345029239766</v>
      </c>
      <c r="I598" s="16">
        <v>250</v>
      </c>
      <c r="J598" s="23">
        <v>61</v>
      </c>
      <c r="K598" s="31">
        <f t="shared" si="64"/>
        <v>24.4</v>
      </c>
    </row>
    <row r="599" spans="1:11">
      <c r="A599" s="8" t="s">
        <v>4698</v>
      </c>
      <c r="B599" s="9" t="s">
        <v>4697</v>
      </c>
      <c r="C599" s="16">
        <v>7</v>
      </c>
      <c r="D599" s="17">
        <v>0</v>
      </c>
      <c r="E599" s="23">
        <v>0</v>
      </c>
      <c r="F599" s="31" t="s">
        <v>5209</v>
      </c>
      <c r="G599" s="18">
        <f t="shared" si="62"/>
        <v>7</v>
      </c>
      <c r="H599" s="32" t="str">
        <f t="shared" si="63"/>
        <v>max.nadwyżka</v>
      </c>
      <c r="I599" s="16">
        <v>6</v>
      </c>
      <c r="J599" s="23">
        <v>2</v>
      </c>
      <c r="K599" s="31">
        <f t="shared" si="64"/>
        <v>33.333333333333329</v>
      </c>
    </row>
    <row r="600" spans="1:11" ht="15" customHeight="1">
      <c r="A600" s="8" t="s">
        <v>4914</v>
      </c>
      <c r="B600" s="9" t="s">
        <v>4913</v>
      </c>
      <c r="C600" s="16">
        <v>3</v>
      </c>
      <c r="D600" s="17">
        <v>0</v>
      </c>
      <c r="E600" s="23">
        <v>0</v>
      </c>
      <c r="F600" s="31" t="s">
        <v>5209</v>
      </c>
      <c r="G600" s="18">
        <f t="shared" si="62"/>
        <v>3</v>
      </c>
      <c r="H600" s="32" t="str">
        <f t="shared" si="63"/>
        <v>max.nadwyżka</v>
      </c>
      <c r="I600" s="16">
        <v>5</v>
      </c>
      <c r="J600" s="23">
        <v>1</v>
      </c>
      <c r="K600" s="31">
        <f t="shared" si="64"/>
        <v>20</v>
      </c>
    </row>
    <row r="601" spans="1:11">
      <c r="A601" s="8" t="s">
        <v>4696</v>
      </c>
      <c r="B601" s="9" t="s">
        <v>4695</v>
      </c>
      <c r="C601" s="16">
        <v>2</v>
      </c>
      <c r="D601" s="17">
        <v>2</v>
      </c>
      <c r="E601" s="23">
        <v>1</v>
      </c>
      <c r="F601" s="31">
        <f t="shared" ref="F601:F610" si="65">E601/D601*100</f>
        <v>50</v>
      </c>
      <c r="G601" s="18">
        <f t="shared" si="62"/>
        <v>0</v>
      </c>
      <c r="H601" s="32">
        <f t="shared" si="63"/>
        <v>1</v>
      </c>
      <c r="I601" s="16">
        <v>2</v>
      </c>
      <c r="J601" s="23">
        <v>0</v>
      </c>
      <c r="K601" s="31">
        <f t="shared" si="64"/>
        <v>0</v>
      </c>
    </row>
    <row r="602" spans="1:11">
      <c r="A602" s="8" t="s">
        <v>4846</v>
      </c>
      <c r="B602" s="9" t="s">
        <v>4845</v>
      </c>
      <c r="C602" s="16">
        <v>631</v>
      </c>
      <c r="D602" s="17">
        <v>372</v>
      </c>
      <c r="E602" s="23">
        <v>29</v>
      </c>
      <c r="F602" s="31">
        <f t="shared" si="65"/>
        <v>7.795698924731183</v>
      </c>
      <c r="G602" s="18">
        <f t="shared" si="62"/>
        <v>259</v>
      </c>
      <c r="H602" s="32">
        <f t="shared" si="63"/>
        <v>0.58954041204437402</v>
      </c>
      <c r="I602" s="16">
        <v>669</v>
      </c>
      <c r="J602" s="23">
        <v>139</v>
      </c>
      <c r="K602" s="31">
        <f t="shared" si="64"/>
        <v>20.777279521674142</v>
      </c>
    </row>
    <row r="603" spans="1:11" ht="23.25">
      <c r="A603" s="8" t="s">
        <v>4694</v>
      </c>
      <c r="B603" s="9" t="s">
        <v>4693</v>
      </c>
      <c r="C603" s="16">
        <v>8</v>
      </c>
      <c r="D603" s="17">
        <v>5</v>
      </c>
      <c r="E603" s="23">
        <v>2</v>
      </c>
      <c r="F603" s="31">
        <f t="shared" si="65"/>
        <v>40</v>
      </c>
      <c r="G603" s="18">
        <f t="shared" si="62"/>
        <v>3</v>
      </c>
      <c r="H603" s="32">
        <f t="shared" si="63"/>
        <v>0.625</v>
      </c>
      <c r="I603" s="16">
        <v>10</v>
      </c>
      <c r="J603" s="23">
        <v>0</v>
      </c>
      <c r="K603" s="31">
        <f t="shared" si="64"/>
        <v>0</v>
      </c>
    </row>
    <row r="604" spans="1:11" ht="23.25">
      <c r="A604" s="8" t="s">
        <v>4692</v>
      </c>
      <c r="B604" s="9" t="s">
        <v>4691</v>
      </c>
      <c r="C604" s="16">
        <v>0</v>
      </c>
      <c r="D604" s="17">
        <v>2</v>
      </c>
      <c r="E604" s="23">
        <v>0</v>
      </c>
      <c r="F604" s="31">
        <f t="shared" si="65"/>
        <v>0</v>
      </c>
      <c r="G604" s="18">
        <f t="shared" si="62"/>
        <v>-2</v>
      </c>
      <c r="H604" s="32" t="str">
        <f t="shared" si="63"/>
        <v>max.deficyt</v>
      </c>
      <c r="I604" s="16">
        <v>0</v>
      </c>
      <c r="J604" s="23">
        <v>0</v>
      </c>
      <c r="K604" s="31" t="str">
        <f t="shared" si="64"/>
        <v>x</v>
      </c>
    </row>
    <row r="605" spans="1:11" ht="34.5">
      <c r="A605" s="8" t="s">
        <v>4690</v>
      </c>
      <c r="B605" s="9" t="s">
        <v>4689</v>
      </c>
      <c r="C605" s="16">
        <v>6</v>
      </c>
      <c r="D605" s="17">
        <v>4</v>
      </c>
      <c r="E605" s="23">
        <v>0</v>
      </c>
      <c r="F605" s="31">
        <f t="shared" si="65"/>
        <v>0</v>
      </c>
      <c r="G605" s="18">
        <f t="shared" si="62"/>
        <v>2</v>
      </c>
      <c r="H605" s="32">
        <f t="shared" si="63"/>
        <v>0.66666666666666663</v>
      </c>
      <c r="I605" s="16">
        <v>9</v>
      </c>
      <c r="J605" s="23">
        <v>1</v>
      </c>
      <c r="K605" s="31">
        <f t="shared" si="64"/>
        <v>11.111111111111111</v>
      </c>
    </row>
    <row r="606" spans="1:11" ht="23.25">
      <c r="A606" s="8" t="s">
        <v>4812</v>
      </c>
      <c r="B606" s="9" t="s">
        <v>4811</v>
      </c>
      <c r="C606" s="16">
        <v>1</v>
      </c>
      <c r="D606" s="17">
        <v>2</v>
      </c>
      <c r="E606" s="23">
        <v>1</v>
      </c>
      <c r="F606" s="31">
        <f t="shared" si="65"/>
        <v>50</v>
      </c>
      <c r="G606" s="18">
        <f t="shared" si="62"/>
        <v>-1</v>
      </c>
      <c r="H606" s="32">
        <f t="shared" si="63"/>
        <v>2</v>
      </c>
      <c r="I606" s="16">
        <v>2</v>
      </c>
      <c r="J606" s="23">
        <v>1</v>
      </c>
      <c r="K606" s="31">
        <f t="shared" si="64"/>
        <v>50</v>
      </c>
    </row>
    <row r="607" spans="1:11" ht="23.25">
      <c r="A607" s="8" t="s">
        <v>4860</v>
      </c>
      <c r="B607" s="9" t="s">
        <v>4859</v>
      </c>
      <c r="C607" s="16">
        <v>42</v>
      </c>
      <c r="D607" s="17">
        <v>46</v>
      </c>
      <c r="E607" s="23">
        <v>6</v>
      </c>
      <c r="F607" s="31">
        <f t="shared" si="65"/>
        <v>13.043478260869565</v>
      </c>
      <c r="G607" s="18">
        <f t="shared" si="62"/>
        <v>-4</v>
      </c>
      <c r="H607" s="32">
        <f t="shared" si="63"/>
        <v>1.0952380952380953</v>
      </c>
      <c r="I607" s="16">
        <v>55</v>
      </c>
      <c r="J607" s="23">
        <v>9</v>
      </c>
      <c r="K607" s="31">
        <f t="shared" si="64"/>
        <v>16.363636363636363</v>
      </c>
    </row>
    <row r="608" spans="1:11" ht="23.25">
      <c r="A608" s="8" t="s">
        <v>4878</v>
      </c>
      <c r="B608" s="9" t="s">
        <v>4877</v>
      </c>
      <c r="C608" s="16">
        <v>38</v>
      </c>
      <c r="D608" s="17">
        <v>16</v>
      </c>
      <c r="E608" s="23">
        <v>0</v>
      </c>
      <c r="F608" s="31">
        <f t="shared" si="65"/>
        <v>0</v>
      </c>
      <c r="G608" s="18">
        <f t="shared" si="62"/>
        <v>22</v>
      </c>
      <c r="H608" s="32">
        <f t="shared" si="63"/>
        <v>0.42105263157894735</v>
      </c>
      <c r="I608" s="16">
        <v>46</v>
      </c>
      <c r="J608" s="23">
        <v>12</v>
      </c>
      <c r="K608" s="31">
        <f t="shared" si="64"/>
        <v>26.086956521739129</v>
      </c>
    </row>
    <row r="609" spans="1:11" ht="23.25">
      <c r="A609" s="8" t="s">
        <v>4900</v>
      </c>
      <c r="B609" s="9" t="s">
        <v>4899</v>
      </c>
      <c r="C609" s="16">
        <v>24</v>
      </c>
      <c r="D609" s="17">
        <v>45</v>
      </c>
      <c r="E609" s="23">
        <v>3</v>
      </c>
      <c r="F609" s="31">
        <f t="shared" si="65"/>
        <v>6.666666666666667</v>
      </c>
      <c r="G609" s="18">
        <f t="shared" si="62"/>
        <v>-21</v>
      </c>
      <c r="H609" s="32">
        <f t="shared" si="63"/>
        <v>1.875</v>
      </c>
      <c r="I609" s="16">
        <v>33</v>
      </c>
      <c r="J609" s="23">
        <v>9</v>
      </c>
      <c r="K609" s="31">
        <f t="shared" si="64"/>
        <v>27.27272727272727</v>
      </c>
    </row>
    <row r="610" spans="1:11" ht="18" customHeight="1">
      <c r="A610" s="8" t="s">
        <v>4688</v>
      </c>
      <c r="B610" s="9" t="s">
        <v>4687</v>
      </c>
      <c r="C610" s="16">
        <v>25</v>
      </c>
      <c r="D610" s="17">
        <v>3</v>
      </c>
      <c r="E610" s="23">
        <v>2</v>
      </c>
      <c r="F610" s="31">
        <f t="shared" si="65"/>
        <v>66.666666666666657</v>
      </c>
      <c r="G610" s="18">
        <f t="shared" si="62"/>
        <v>22</v>
      </c>
      <c r="H610" s="32">
        <f t="shared" si="63"/>
        <v>0.12</v>
      </c>
      <c r="I610" s="16">
        <v>28</v>
      </c>
      <c r="J610" s="23">
        <v>6</v>
      </c>
      <c r="K610" s="31">
        <f t="shared" si="64"/>
        <v>21.428571428571427</v>
      </c>
    </row>
    <row r="611" spans="1:11">
      <c r="A611" s="8" t="s">
        <v>4790</v>
      </c>
      <c r="B611" s="9" t="s">
        <v>4789</v>
      </c>
      <c r="C611" s="16">
        <v>0</v>
      </c>
      <c r="D611" s="17">
        <v>0</v>
      </c>
      <c r="E611" s="23">
        <v>0</v>
      </c>
      <c r="F611" s="31" t="s">
        <v>5209</v>
      </c>
      <c r="G611" s="18">
        <f t="shared" si="62"/>
        <v>0</v>
      </c>
      <c r="H611" s="32" t="str">
        <f t="shared" si="63"/>
        <v>x</v>
      </c>
      <c r="I611" s="16">
        <v>0</v>
      </c>
      <c r="J611" s="23">
        <v>0</v>
      </c>
      <c r="K611" s="31" t="str">
        <f t="shared" si="64"/>
        <v>x</v>
      </c>
    </row>
    <row r="612" spans="1:11">
      <c r="A612" s="8" t="s">
        <v>4724</v>
      </c>
      <c r="B612" s="9" t="s">
        <v>4723</v>
      </c>
      <c r="C612" s="16">
        <v>2</v>
      </c>
      <c r="D612" s="17">
        <v>0</v>
      </c>
      <c r="E612" s="23">
        <v>0</v>
      </c>
      <c r="F612" s="31" t="s">
        <v>5209</v>
      </c>
      <c r="G612" s="18">
        <f t="shared" si="62"/>
        <v>2</v>
      </c>
      <c r="H612" s="32" t="str">
        <f t="shared" si="63"/>
        <v>max.nadwyżka</v>
      </c>
      <c r="I612" s="16">
        <v>3</v>
      </c>
      <c r="J612" s="23">
        <v>2</v>
      </c>
      <c r="K612" s="31">
        <f t="shared" si="64"/>
        <v>66.666666666666657</v>
      </c>
    </row>
    <row r="613" spans="1:11" ht="23.25">
      <c r="A613" s="8" t="s">
        <v>4788</v>
      </c>
      <c r="B613" s="9" t="s">
        <v>4787</v>
      </c>
      <c r="C613" s="16">
        <v>1</v>
      </c>
      <c r="D613" s="17">
        <v>1</v>
      </c>
      <c r="E613" s="23">
        <v>0</v>
      </c>
      <c r="F613" s="31">
        <f t="shared" ref="F613:F626" si="66">E613/D613*100</f>
        <v>0</v>
      </c>
      <c r="G613" s="18">
        <f t="shared" si="62"/>
        <v>0</v>
      </c>
      <c r="H613" s="32">
        <f t="shared" si="63"/>
        <v>1</v>
      </c>
      <c r="I613" s="16">
        <v>0</v>
      </c>
      <c r="J613" s="23">
        <v>0</v>
      </c>
      <c r="K613" s="31" t="str">
        <f t="shared" si="64"/>
        <v>x</v>
      </c>
    </row>
    <row r="614" spans="1:11" ht="23.25">
      <c r="A614" s="8" t="s">
        <v>4792</v>
      </c>
      <c r="B614" s="9" t="s">
        <v>4791</v>
      </c>
      <c r="C614" s="16">
        <v>0</v>
      </c>
      <c r="D614" s="17">
        <v>1</v>
      </c>
      <c r="E614" s="23">
        <v>0</v>
      </c>
      <c r="F614" s="31">
        <f t="shared" si="66"/>
        <v>0</v>
      </c>
      <c r="G614" s="18">
        <f t="shared" si="62"/>
        <v>-1</v>
      </c>
      <c r="H614" s="32" t="str">
        <f t="shared" si="63"/>
        <v>max.deficyt</v>
      </c>
      <c r="I614" s="16">
        <v>0</v>
      </c>
      <c r="J614" s="23">
        <v>0</v>
      </c>
      <c r="K614" s="31" t="str">
        <f t="shared" si="64"/>
        <v>x</v>
      </c>
    </row>
    <row r="615" spans="1:11" ht="34.5">
      <c r="A615" s="8" t="s">
        <v>4896</v>
      </c>
      <c r="B615" s="9" t="s">
        <v>4895</v>
      </c>
      <c r="C615" s="16">
        <v>144</v>
      </c>
      <c r="D615" s="17">
        <v>35</v>
      </c>
      <c r="E615" s="23">
        <v>5</v>
      </c>
      <c r="F615" s="31">
        <f t="shared" si="66"/>
        <v>14.285714285714285</v>
      </c>
      <c r="G615" s="18">
        <f t="shared" si="62"/>
        <v>109</v>
      </c>
      <c r="H615" s="32">
        <f t="shared" si="63"/>
        <v>0.24305555555555555</v>
      </c>
      <c r="I615" s="16">
        <v>283</v>
      </c>
      <c r="J615" s="23">
        <v>111</v>
      </c>
      <c r="K615" s="31">
        <f t="shared" si="64"/>
        <v>39.222614840989401</v>
      </c>
    </row>
    <row r="616" spans="1:11" ht="23.25">
      <c r="A616" s="8" t="s">
        <v>4876</v>
      </c>
      <c r="B616" s="9" t="s">
        <v>4875</v>
      </c>
      <c r="C616" s="16">
        <v>22</v>
      </c>
      <c r="D616" s="17">
        <v>5</v>
      </c>
      <c r="E616" s="23">
        <v>0</v>
      </c>
      <c r="F616" s="31">
        <f t="shared" si="66"/>
        <v>0</v>
      </c>
      <c r="G616" s="18">
        <f t="shared" si="62"/>
        <v>17</v>
      </c>
      <c r="H616" s="32">
        <f t="shared" si="63"/>
        <v>0.22727272727272727</v>
      </c>
      <c r="I616" s="16">
        <v>44</v>
      </c>
      <c r="J616" s="23">
        <v>16</v>
      </c>
      <c r="K616" s="31">
        <f t="shared" si="64"/>
        <v>36.363636363636367</v>
      </c>
    </row>
    <row r="617" spans="1:11">
      <c r="A617" s="8" t="s">
        <v>4912</v>
      </c>
      <c r="B617" s="9" t="s">
        <v>4911</v>
      </c>
      <c r="C617" s="16">
        <v>65</v>
      </c>
      <c r="D617" s="17">
        <v>24</v>
      </c>
      <c r="E617" s="23">
        <v>1</v>
      </c>
      <c r="F617" s="31">
        <f t="shared" si="66"/>
        <v>4.1666666666666661</v>
      </c>
      <c r="G617" s="18">
        <f t="shared" si="62"/>
        <v>41</v>
      </c>
      <c r="H617" s="32">
        <f t="shared" si="63"/>
        <v>0.36923076923076925</v>
      </c>
      <c r="I617" s="16">
        <v>80</v>
      </c>
      <c r="J617" s="23">
        <v>14</v>
      </c>
      <c r="K617" s="31">
        <f t="shared" si="64"/>
        <v>17.5</v>
      </c>
    </row>
    <row r="618" spans="1:11">
      <c r="A618" s="8" t="s">
        <v>4828</v>
      </c>
      <c r="B618" s="9" t="s">
        <v>4827</v>
      </c>
      <c r="C618" s="16">
        <v>33</v>
      </c>
      <c r="D618" s="17">
        <v>2</v>
      </c>
      <c r="E618" s="23">
        <v>0</v>
      </c>
      <c r="F618" s="31">
        <f t="shared" si="66"/>
        <v>0</v>
      </c>
      <c r="G618" s="18">
        <f t="shared" si="62"/>
        <v>31</v>
      </c>
      <c r="H618" s="32">
        <f t="shared" si="63"/>
        <v>6.0606060606060608E-2</v>
      </c>
      <c r="I618" s="16">
        <v>49</v>
      </c>
      <c r="J618" s="23">
        <v>17</v>
      </c>
      <c r="K618" s="31">
        <f t="shared" si="64"/>
        <v>34.693877551020407</v>
      </c>
    </row>
    <row r="619" spans="1:11" ht="23.25">
      <c r="A619" s="8" t="s">
        <v>4910</v>
      </c>
      <c r="B619" s="9" t="s">
        <v>4909</v>
      </c>
      <c r="C619" s="16">
        <v>77</v>
      </c>
      <c r="D619" s="17">
        <v>8</v>
      </c>
      <c r="E619" s="23">
        <v>3</v>
      </c>
      <c r="F619" s="31">
        <f t="shared" si="66"/>
        <v>37.5</v>
      </c>
      <c r="G619" s="18">
        <f t="shared" si="62"/>
        <v>69</v>
      </c>
      <c r="H619" s="32">
        <f t="shared" si="63"/>
        <v>0.1038961038961039</v>
      </c>
      <c r="I619" s="16">
        <v>86</v>
      </c>
      <c r="J619" s="23">
        <v>12</v>
      </c>
      <c r="K619" s="31">
        <f t="shared" si="64"/>
        <v>13.953488372093023</v>
      </c>
    </row>
    <row r="620" spans="1:11">
      <c r="A620" s="8" t="s">
        <v>4842</v>
      </c>
      <c r="B620" s="9" t="s">
        <v>4841</v>
      </c>
      <c r="C620" s="16">
        <v>82</v>
      </c>
      <c r="D620" s="17">
        <v>14</v>
      </c>
      <c r="E620" s="23">
        <v>1</v>
      </c>
      <c r="F620" s="31">
        <f t="shared" si="66"/>
        <v>7.1428571428571423</v>
      </c>
      <c r="G620" s="18">
        <f t="shared" si="62"/>
        <v>68</v>
      </c>
      <c r="H620" s="32">
        <f t="shared" si="63"/>
        <v>0.17073170731707318</v>
      </c>
      <c r="I620" s="16">
        <v>91</v>
      </c>
      <c r="J620" s="23">
        <v>20</v>
      </c>
      <c r="K620" s="31">
        <f t="shared" si="64"/>
        <v>21.978021978021978</v>
      </c>
    </row>
    <row r="621" spans="1:11">
      <c r="A621" s="8" t="s">
        <v>4888</v>
      </c>
      <c r="B621" s="9" t="s">
        <v>4887</v>
      </c>
      <c r="C621" s="16">
        <v>344</v>
      </c>
      <c r="D621" s="17">
        <v>41</v>
      </c>
      <c r="E621" s="23">
        <v>6</v>
      </c>
      <c r="F621" s="31">
        <f t="shared" si="66"/>
        <v>14.634146341463413</v>
      </c>
      <c r="G621" s="18">
        <f t="shared" si="62"/>
        <v>303</v>
      </c>
      <c r="H621" s="32">
        <f t="shared" si="63"/>
        <v>0.11918604651162791</v>
      </c>
      <c r="I621" s="16">
        <v>555</v>
      </c>
      <c r="J621" s="23">
        <v>219</v>
      </c>
      <c r="K621" s="31">
        <f t="shared" si="64"/>
        <v>39.45945945945946</v>
      </c>
    </row>
    <row r="622" spans="1:11">
      <c r="A622" s="8" t="s">
        <v>4858</v>
      </c>
      <c r="B622" s="9" t="s">
        <v>4857</v>
      </c>
      <c r="C622" s="16">
        <v>301</v>
      </c>
      <c r="D622" s="17">
        <v>276</v>
      </c>
      <c r="E622" s="23">
        <v>12</v>
      </c>
      <c r="F622" s="31">
        <f t="shared" si="66"/>
        <v>4.3478260869565215</v>
      </c>
      <c r="G622" s="18">
        <f t="shared" si="62"/>
        <v>25</v>
      </c>
      <c r="H622" s="32">
        <f t="shared" si="63"/>
        <v>0.9169435215946844</v>
      </c>
      <c r="I622" s="16">
        <v>425</v>
      </c>
      <c r="J622" s="23">
        <v>115</v>
      </c>
      <c r="K622" s="31">
        <f t="shared" si="64"/>
        <v>27.058823529411764</v>
      </c>
    </row>
    <row r="623" spans="1:11" ht="23.25">
      <c r="A623" s="8" t="s">
        <v>4880</v>
      </c>
      <c r="B623" s="9" t="s">
        <v>4879</v>
      </c>
      <c r="C623" s="16">
        <v>42</v>
      </c>
      <c r="D623" s="17">
        <v>22</v>
      </c>
      <c r="E623" s="23">
        <v>0</v>
      </c>
      <c r="F623" s="31">
        <f t="shared" si="66"/>
        <v>0</v>
      </c>
      <c r="G623" s="18">
        <f t="shared" si="62"/>
        <v>20</v>
      </c>
      <c r="H623" s="32">
        <f t="shared" si="63"/>
        <v>0.52380952380952384</v>
      </c>
      <c r="I623" s="16">
        <v>57</v>
      </c>
      <c r="J623" s="23">
        <v>23</v>
      </c>
      <c r="K623" s="31">
        <f t="shared" si="64"/>
        <v>40.350877192982452</v>
      </c>
    </row>
    <row r="624" spans="1:11">
      <c r="A624" s="8" t="s">
        <v>4886</v>
      </c>
      <c r="B624" s="9" t="s">
        <v>4885</v>
      </c>
      <c r="C624" s="16">
        <v>963</v>
      </c>
      <c r="D624" s="17">
        <v>481</v>
      </c>
      <c r="E624" s="23">
        <v>25</v>
      </c>
      <c r="F624" s="31">
        <f t="shared" si="66"/>
        <v>5.1975051975051976</v>
      </c>
      <c r="G624" s="18">
        <f t="shared" si="62"/>
        <v>482</v>
      </c>
      <c r="H624" s="32">
        <f t="shared" si="63"/>
        <v>0.49948078920041539</v>
      </c>
      <c r="I624" s="16">
        <v>1221</v>
      </c>
      <c r="J624" s="23">
        <v>264</v>
      </c>
      <c r="K624" s="31">
        <f t="shared" si="64"/>
        <v>21.621621621621621</v>
      </c>
    </row>
    <row r="625" spans="1:11">
      <c r="A625" s="8" t="s">
        <v>4908</v>
      </c>
      <c r="B625" s="9" t="s">
        <v>4907</v>
      </c>
      <c r="C625" s="16">
        <v>16</v>
      </c>
      <c r="D625" s="17">
        <v>23</v>
      </c>
      <c r="E625" s="23">
        <v>0</v>
      </c>
      <c r="F625" s="31">
        <f t="shared" si="66"/>
        <v>0</v>
      </c>
      <c r="G625" s="18">
        <f t="shared" si="62"/>
        <v>-7</v>
      </c>
      <c r="H625" s="32">
        <f t="shared" si="63"/>
        <v>1.4375</v>
      </c>
      <c r="I625" s="16">
        <v>28</v>
      </c>
      <c r="J625" s="23">
        <v>8</v>
      </c>
      <c r="K625" s="31">
        <f t="shared" si="64"/>
        <v>28.571428571428569</v>
      </c>
    </row>
    <row r="626" spans="1:11">
      <c r="A626" s="8" t="s">
        <v>4840</v>
      </c>
      <c r="B626" s="9" t="s">
        <v>4839</v>
      </c>
      <c r="C626" s="16">
        <v>144</v>
      </c>
      <c r="D626" s="17">
        <v>15</v>
      </c>
      <c r="E626" s="23">
        <v>2</v>
      </c>
      <c r="F626" s="31">
        <f t="shared" si="66"/>
        <v>13.333333333333334</v>
      </c>
      <c r="G626" s="18">
        <f t="shared" si="62"/>
        <v>129</v>
      </c>
      <c r="H626" s="32">
        <f t="shared" si="63"/>
        <v>0.10416666666666667</v>
      </c>
      <c r="I626" s="16">
        <v>270</v>
      </c>
      <c r="J626" s="23">
        <v>108</v>
      </c>
      <c r="K626" s="31">
        <f t="shared" si="64"/>
        <v>40</v>
      </c>
    </row>
    <row r="627" spans="1:11">
      <c r="A627" s="8" t="s">
        <v>4772</v>
      </c>
      <c r="B627" s="9" t="s">
        <v>4771</v>
      </c>
      <c r="C627" s="16">
        <v>29</v>
      </c>
      <c r="D627" s="17">
        <v>0</v>
      </c>
      <c r="E627" s="23">
        <v>0</v>
      </c>
      <c r="F627" s="31" t="s">
        <v>5209</v>
      </c>
      <c r="G627" s="18">
        <f t="shared" si="62"/>
        <v>29</v>
      </c>
      <c r="H627" s="32" t="str">
        <f t="shared" si="63"/>
        <v>max.nadwyżka</v>
      </c>
      <c r="I627" s="16">
        <v>37</v>
      </c>
      <c r="J627" s="23">
        <v>10</v>
      </c>
      <c r="K627" s="31">
        <f t="shared" si="64"/>
        <v>27.027027027027028</v>
      </c>
    </row>
    <row r="628" spans="1:11" ht="23.25">
      <c r="A628" s="8" t="s">
        <v>4740</v>
      </c>
      <c r="B628" s="9" t="s">
        <v>4739</v>
      </c>
      <c r="C628" s="16">
        <v>181</v>
      </c>
      <c r="D628" s="17">
        <v>102</v>
      </c>
      <c r="E628" s="23">
        <v>3</v>
      </c>
      <c r="F628" s="31">
        <f t="shared" ref="F628:F637" si="67">E628/D628*100</f>
        <v>2.9411764705882351</v>
      </c>
      <c r="G628" s="18">
        <f t="shared" si="62"/>
        <v>79</v>
      </c>
      <c r="H628" s="32">
        <f t="shared" si="63"/>
        <v>0.56353591160220995</v>
      </c>
      <c r="I628" s="16">
        <v>223</v>
      </c>
      <c r="J628" s="23">
        <v>50</v>
      </c>
      <c r="K628" s="31">
        <f t="shared" si="64"/>
        <v>22.421524663677133</v>
      </c>
    </row>
    <row r="629" spans="1:11" ht="23.25">
      <c r="A629" s="8" t="s">
        <v>4738</v>
      </c>
      <c r="B629" s="9" t="s">
        <v>4737</v>
      </c>
      <c r="C629" s="16">
        <v>31</v>
      </c>
      <c r="D629" s="17">
        <v>47</v>
      </c>
      <c r="E629" s="23">
        <v>0</v>
      </c>
      <c r="F629" s="31">
        <f t="shared" si="67"/>
        <v>0</v>
      </c>
      <c r="G629" s="18">
        <f t="shared" si="62"/>
        <v>-16</v>
      </c>
      <c r="H629" s="32">
        <f t="shared" si="63"/>
        <v>1.5161290322580645</v>
      </c>
      <c r="I629" s="16">
        <v>40</v>
      </c>
      <c r="J629" s="23">
        <v>8</v>
      </c>
      <c r="K629" s="31">
        <f t="shared" si="64"/>
        <v>20</v>
      </c>
    </row>
    <row r="630" spans="1:11">
      <c r="A630" s="8" t="s">
        <v>4752</v>
      </c>
      <c r="B630" s="9" t="s">
        <v>4751</v>
      </c>
      <c r="C630" s="16">
        <v>37</v>
      </c>
      <c r="D630" s="17">
        <v>13</v>
      </c>
      <c r="E630" s="23">
        <v>0</v>
      </c>
      <c r="F630" s="31">
        <f t="shared" si="67"/>
        <v>0</v>
      </c>
      <c r="G630" s="18">
        <f t="shared" si="62"/>
        <v>24</v>
      </c>
      <c r="H630" s="32">
        <f t="shared" si="63"/>
        <v>0.35135135135135137</v>
      </c>
      <c r="I630" s="16">
        <v>64</v>
      </c>
      <c r="J630" s="23">
        <v>23</v>
      </c>
      <c r="K630" s="31">
        <f t="shared" si="64"/>
        <v>35.9375</v>
      </c>
    </row>
    <row r="631" spans="1:11" ht="23.25">
      <c r="A631" s="8" t="s">
        <v>4786</v>
      </c>
      <c r="B631" s="9" t="s">
        <v>4785</v>
      </c>
      <c r="C631" s="16">
        <v>2</v>
      </c>
      <c r="D631" s="17">
        <v>1</v>
      </c>
      <c r="E631" s="23">
        <v>0</v>
      </c>
      <c r="F631" s="31">
        <f t="shared" si="67"/>
        <v>0</v>
      </c>
      <c r="G631" s="18">
        <f t="shared" si="62"/>
        <v>1</v>
      </c>
      <c r="H631" s="32">
        <f t="shared" si="63"/>
        <v>0.5</v>
      </c>
      <c r="I631" s="16">
        <v>3</v>
      </c>
      <c r="J631" s="23">
        <v>1</v>
      </c>
      <c r="K631" s="31">
        <f t="shared" si="64"/>
        <v>33.333333333333329</v>
      </c>
    </row>
    <row r="632" spans="1:11" ht="23.25">
      <c r="A632" s="8" t="s">
        <v>4770</v>
      </c>
      <c r="B632" s="9" t="s">
        <v>4769</v>
      </c>
      <c r="C632" s="16">
        <v>12</v>
      </c>
      <c r="D632" s="17">
        <v>12</v>
      </c>
      <c r="E632" s="23">
        <v>0</v>
      </c>
      <c r="F632" s="31">
        <f t="shared" si="67"/>
        <v>0</v>
      </c>
      <c r="G632" s="18">
        <f t="shared" si="62"/>
        <v>0</v>
      </c>
      <c r="H632" s="32">
        <f t="shared" si="63"/>
        <v>1</v>
      </c>
      <c r="I632" s="16">
        <v>13</v>
      </c>
      <c r="J632" s="23">
        <v>3</v>
      </c>
      <c r="K632" s="31">
        <f t="shared" si="64"/>
        <v>23.076923076923077</v>
      </c>
    </row>
    <row r="633" spans="1:11" ht="23.25">
      <c r="A633" s="8" t="s">
        <v>4744</v>
      </c>
      <c r="B633" s="9" t="s">
        <v>4743</v>
      </c>
      <c r="C633" s="16">
        <v>54</v>
      </c>
      <c r="D633" s="17">
        <v>27</v>
      </c>
      <c r="E633" s="23">
        <v>3</v>
      </c>
      <c r="F633" s="31">
        <f t="shared" si="67"/>
        <v>11.111111111111111</v>
      </c>
      <c r="G633" s="18">
        <f t="shared" si="62"/>
        <v>27</v>
      </c>
      <c r="H633" s="32">
        <f t="shared" si="63"/>
        <v>0.5</v>
      </c>
      <c r="I633" s="16">
        <v>59</v>
      </c>
      <c r="J633" s="23">
        <v>13</v>
      </c>
      <c r="K633" s="31">
        <f t="shared" si="64"/>
        <v>22.033898305084744</v>
      </c>
    </row>
    <row r="634" spans="1:11" ht="34.5">
      <c r="A634" s="8" t="s">
        <v>4826</v>
      </c>
      <c r="B634" s="9" t="s">
        <v>4825</v>
      </c>
      <c r="C634" s="16">
        <v>46</v>
      </c>
      <c r="D634" s="17">
        <v>5</v>
      </c>
      <c r="E634" s="23">
        <v>0</v>
      </c>
      <c r="F634" s="31">
        <f t="shared" si="67"/>
        <v>0</v>
      </c>
      <c r="G634" s="18">
        <f t="shared" si="62"/>
        <v>41</v>
      </c>
      <c r="H634" s="32">
        <f t="shared" si="63"/>
        <v>0.10869565217391304</v>
      </c>
      <c r="I634" s="16">
        <v>72</v>
      </c>
      <c r="J634" s="23">
        <v>29</v>
      </c>
      <c r="K634" s="31">
        <f t="shared" si="64"/>
        <v>40.277777777777779</v>
      </c>
    </row>
    <row r="635" spans="1:11">
      <c r="A635" s="8" t="s">
        <v>4854</v>
      </c>
      <c r="B635" s="9" t="s">
        <v>4853</v>
      </c>
      <c r="C635" s="16">
        <v>2</v>
      </c>
      <c r="D635" s="17">
        <v>6</v>
      </c>
      <c r="E635" s="23">
        <v>0</v>
      </c>
      <c r="F635" s="31">
        <f t="shared" si="67"/>
        <v>0</v>
      </c>
      <c r="G635" s="18">
        <f t="shared" si="62"/>
        <v>-4</v>
      </c>
      <c r="H635" s="32">
        <f t="shared" si="63"/>
        <v>3</v>
      </c>
      <c r="I635" s="16">
        <v>4</v>
      </c>
      <c r="J635" s="23">
        <v>2</v>
      </c>
      <c r="K635" s="31">
        <f t="shared" si="64"/>
        <v>50</v>
      </c>
    </row>
    <row r="636" spans="1:11">
      <c r="A636" s="8" t="s">
        <v>4838</v>
      </c>
      <c r="B636" s="9" t="s">
        <v>4837</v>
      </c>
      <c r="C636" s="16">
        <v>43</v>
      </c>
      <c r="D636" s="17">
        <v>33</v>
      </c>
      <c r="E636" s="23">
        <v>2</v>
      </c>
      <c r="F636" s="31">
        <f t="shared" si="67"/>
        <v>6.0606060606060606</v>
      </c>
      <c r="G636" s="18">
        <f t="shared" si="62"/>
        <v>10</v>
      </c>
      <c r="H636" s="32">
        <f t="shared" si="63"/>
        <v>0.76744186046511631</v>
      </c>
      <c r="I636" s="16">
        <v>56</v>
      </c>
      <c r="J636" s="23">
        <v>12</v>
      </c>
      <c r="K636" s="31">
        <f t="shared" si="64"/>
        <v>21.428571428571427</v>
      </c>
    </row>
    <row r="637" spans="1:11" ht="23.25">
      <c r="A637" s="8" t="s">
        <v>4906</v>
      </c>
      <c r="B637" s="9" t="s">
        <v>4905</v>
      </c>
      <c r="C637" s="16">
        <v>82</v>
      </c>
      <c r="D637" s="17">
        <v>46</v>
      </c>
      <c r="E637" s="23">
        <v>0</v>
      </c>
      <c r="F637" s="31">
        <f t="shared" si="67"/>
        <v>0</v>
      </c>
      <c r="G637" s="18">
        <f t="shared" si="62"/>
        <v>36</v>
      </c>
      <c r="H637" s="32">
        <f t="shared" si="63"/>
        <v>0.56097560975609762</v>
      </c>
      <c r="I637" s="16">
        <v>134</v>
      </c>
      <c r="J637" s="23">
        <v>49</v>
      </c>
      <c r="K637" s="31">
        <f t="shared" si="64"/>
        <v>36.567164179104481</v>
      </c>
    </row>
    <row r="638" spans="1:11">
      <c r="A638" s="8" t="s">
        <v>4758</v>
      </c>
      <c r="B638" s="9" t="s">
        <v>4757</v>
      </c>
      <c r="C638" s="16">
        <v>1</v>
      </c>
      <c r="D638" s="17">
        <v>0</v>
      </c>
      <c r="E638" s="23">
        <v>0</v>
      </c>
      <c r="F638" s="31" t="s">
        <v>5209</v>
      </c>
      <c r="G638" s="18">
        <f t="shared" si="62"/>
        <v>1</v>
      </c>
      <c r="H638" s="32" t="str">
        <f t="shared" si="63"/>
        <v>max.nadwyżka</v>
      </c>
      <c r="I638" s="16">
        <v>1</v>
      </c>
      <c r="J638" s="23">
        <v>0</v>
      </c>
      <c r="K638" s="31">
        <f t="shared" si="64"/>
        <v>0</v>
      </c>
    </row>
    <row r="639" spans="1:11">
      <c r="A639" s="8" t="s">
        <v>4686</v>
      </c>
      <c r="B639" s="9" t="s">
        <v>4685</v>
      </c>
      <c r="C639" s="16">
        <v>17</v>
      </c>
      <c r="D639" s="17">
        <v>30</v>
      </c>
      <c r="E639" s="23">
        <v>4</v>
      </c>
      <c r="F639" s="31">
        <f>E639/D639*100</f>
        <v>13.333333333333334</v>
      </c>
      <c r="G639" s="18">
        <f t="shared" si="62"/>
        <v>-13</v>
      </c>
      <c r="H639" s="32">
        <f t="shared" si="63"/>
        <v>1.7647058823529411</v>
      </c>
      <c r="I639" s="16">
        <v>20</v>
      </c>
      <c r="J639" s="23">
        <v>5</v>
      </c>
      <c r="K639" s="31">
        <f t="shared" si="64"/>
        <v>25</v>
      </c>
    </row>
    <row r="640" spans="1:11">
      <c r="A640" s="8" t="s">
        <v>4722</v>
      </c>
      <c r="B640" s="9" t="s">
        <v>4721</v>
      </c>
      <c r="C640" s="16">
        <v>0</v>
      </c>
      <c r="D640" s="17">
        <v>0</v>
      </c>
      <c r="E640" s="23">
        <v>0</v>
      </c>
      <c r="F640" s="31" t="s">
        <v>5209</v>
      </c>
      <c r="G640" s="18">
        <f t="shared" si="62"/>
        <v>0</v>
      </c>
      <c r="H640" s="32" t="str">
        <f t="shared" si="63"/>
        <v>x</v>
      </c>
      <c r="I640" s="16">
        <v>0</v>
      </c>
      <c r="J640" s="23">
        <v>0</v>
      </c>
      <c r="K640" s="31" t="str">
        <f t="shared" si="64"/>
        <v>x</v>
      </c>
    </row>
    <row r="641" spans="1:11">
      <c r="A641" s="8" t="s">
        <v>4802</v>
      </c>
      <c r="B641" s="9" t="s">
        <v>4801</v>
      </c>
      <c r="C641" s="16">
        <v>1</v>
      </c>
      <c r="D641" s="17">
        <v>0</v>
      </c>
      <c r="E641" s="23">
        <v>0</v>
      </c>
      <c r="F641" s="31" t="s">
        <v>5209</v>
      </c>
      <c r="G641" s="18">
        <f t="shared" si="62"/>
        <v>1</v>
      </c>
      <c r="H641" s="32" t="str">
        <f t="shared" si="63"/>
        <v>max.nadwyżka</v>
      </c>
      <c r="I641" s="16">
        <v>1</v>
      </c>
      <c r="J641" s="23">
        <v>0</v>
      </c>
      <c r="K641" s="31">
        <f t="shared" si="64"/>
        <v>0</v>
      </c>
    </row>
    <row r="642" spans="1:11">
      <c r="A642" s="8" t="s">
        <v>4750</v>
      </c>
      <c r="B642" s="9" t="s">
        <v>4749</v>
      </c>
      <c r="C642" s="16">
        <v>67</v>
      </c>
      <c r="D642" s="17">
        <v>1</v>
      </c>
      <c r="E642" s="23">
        <v>0</v>
      </c>
      <c r="F642" s="31">
        <f>E642/D642*100</f>
        <v>0</v>
      </c>
      <c r="G642" s="18">
        <f t="shared" si="62"/>
        <v>66</v>
      </c>
      <c r="H642" s="32">
        <f t="shared" si="63"/>
        <v>1.4925373134328358E-2</v>
      </c>
      <c r="I642" s="16">
        <v>122</v>
      </c>
      <c r="J642" s="23">
        <v>56</v>
      </c>
      <c r="K642" s="31">
        <f t="shared" si="64"/>
        <v>45.901639344262293</v>
      </c>
    </row>
    <row r="643" spans="1:11">
      <c r="A643" s="8" t="s">
        <v>4748</v>
      </c>
      <c r="B643" s="9" t="s">
        <v>4747</v>
      </c>
      <c r="C643" s="16">
        <v>25</v>
      </c>
      <c r="D643" s="17">
        <v>21</v>
      </c>
      <c r="E643" s="23">
        <v>4</v>
      </c>
      <c r="F643" s="31">
        <f>E643/D643*100</f>
        <v>19.047619047619047</v>
      </c>
      <c r="G643" s="18">
        <f t="shared" si="62"/>
        <v>4</v>
      </c>
      <c r="H643" s="32">
        <f t="shared" si="63"/>
        <v>0.84</v>
      </c>
      <c r="I643" s="16">
        <v>31</v>
      </c>
      <c r="J643" s="23">
        <v>3</v>
      </c>
      <c r="K643" s="31">
        <f t="shared" si="64"/>
        <v>9.67741935483871</v>
      </c>
    </row>
    <row r="644" spans="1:11">
      <c r="A644" s="8" t="s">
        <v>4736</v>
      </c>
      <c r="B644" s="9" t="s">
        <v>4735</v>
      </c>
      <c r="C644" s="16">
        <v>57</v>
      </c>
      <c r="D644" s="17">
        <v>14</v>
      </c>
      <c r="E644" s="23">
        <v>2</v>
      </c>
      <c r="F644" s="31">
        <f>E644/D644*100</f>
        <v>14.285714285714285</v>
      </c>
      <c r="G644" s="18">
        <f t="shared" si="62"/>
        <v>43</v>
      </c>
      <c r="H644" s="32">
        <f t="shared" si="63"/>
        <v>0.24561403508771928</v>
      </c>
      <c r="I644" s="16">
        <v>93</v>
      </c>
      <c r="J644" s="23">
        <v>26</v>
      </c>
      <c r="K644" s="31">
        <f t="shared" si="64"/>
        <v>27.956989247311824</v>
      </c>
    </row>
    <row r="645" spans="1:11" ht="23.25">
      <c r="A645" s="8" t="s">
        <v>4852</v>
      </c>
      <c r="B645" s="9" t="s">
        <v>4851</v>
      </c>
      <c r="C645" s="16">
        <v>0</v>
      </c>
      <c r="D645" s="17">
        <v>3</v>
      </c>
      <c r="E645" s="23">
        <v>0</v>
      </c>
      <c r="F645" s="31">
        <f>E645/D645*100</f>
        <v>0</v>
      </c>
      <c r="G645" s="18">
        <f t="shared" si="62"/>
        <v>-3</v>
      </c>
      <c r="H645" s="32" t="str">
        <f t="shared" si="63"/>
        <v>max.deficyt</v>
      </c>
      <c r="I645" s="16">
        <v>0</v>
      </c>
      <c r="J645" s="23">
        <v>0</v>
      </c>
      <c r="K645" s="31" t="str">
        <f t="shared" si="64"/>
        <v>x</v>
      </c>
    </row>
    <row r="646" spans="1:11">
      <c r="A646" s="8" t="s">
        <v>4756</v>
      </c>
      <c r="B646" s="9" t="s">
        <v>4755</v>
      </c>
      <c r="C646" s="16">
        <v>0</v>
      </c>
      <c r="D646" s="17">
        <v>1</v>
      </c>
      <c r="E646" s="23">
        <v>0</v>
      </c>
      <c r="F646" s="31">
        <f>E646/D646*100</f>
        <v>0</v>
      </c>
      <c r="G646" s="18">
        <f t="shared" si="62"/>
        <v>-1</v>
      </c>
      <c r="H646" s="32" t="str">
        <f t="shared" si="63"/>
        <v>max.deficyt</v>
      </c>
      <c r="I646" s="16">
        <v>3</v>
      </c>
      <c r="J646" s="23">
        <v>2</v>
      </c>
      <c r="K646" s="31">
        <f t="shared" si="64"/>
        <v>66.666666666666657</v>
      </c>
    </row>
    <row r="647" spans="1:11">
      <c r="A647" s="8" t="s">
        <v>4720</v>
      </c>
      <c r="B647" s="9" t="s">
        <v>4719</v>
      </c>
      <c r="C647" s="16">
        <v>1</v>
      </c>
      <c r="D647" s="17">
        <v>0</v>
      </c>
      <c r="E647" s="23">
        <v>0</v>
      </c>
      <c r="F647" s="31" t="s">
        <v>5209</v>
      </c>
      <c r="G647" s="18">
        <f t="shared" si="62"/>
        <v>1</v>
      </c>
      <c r="H647" s="32" t="str">
        <f t="shared" si="63"/>
        <v>max.nadwyżka</v>
      </c>
      <c r="I647" s="16">
        <v>0</v>
      </c>
      <c r="J647" s="23">
        <v>0</v>
      </c>
      <c r="K647" s="31" t="str">
        <f t="shared" si="64"/>
        <v>x</v>
      </c>
    </row>
    <row r="648" spans="1:11">
      <c r="A648" s="8" t="s">
        <v>4684</v>
      </c>
      <c r="B648" s="9" t="s">
        <v>4683</v>
      </c>
      <c r="C648" s="16">
        <v>0</v>
      </c>
      <c r="D648" s="17">
        <v>0</v>
      </c>
      <c r="E648" s="23">
        <v>0</v>
      </c>
      <c r="F648" s="31" t="s">
        <v>5209</v>
      </c>
      <c r="G648" s="18">
        <f t="shared" si="62"/>
        <v>0</v>
      </c>
      <c r="H648" s="32" t="str">
        <f t="shared" si="63"/>
        <v>x</v>
      </c>
      <c r="I648" s="16">
        <v>0</v>
      </c>
      <c r="J648" s="23">
        <v>0</v>
      </c>
      <c r="K648" s="31" t="str">
        <f t="shared" si="64"/>
        <v>x</v>
      </c>
    </row>
    <row r="649" spans="1:11">
      <c r="A649" s="8" t="s">
        <v>4718</v>
      </c>
      <c r="B649" s="9" t="s">
        <v>4717</v>
      </c>
      <c r="C649" s="16">
        <v>6</v>
      </c>
      <c r="D649" s="17">
        <v>0</v>
      </c>
      <c r="E649" s="23">
        <v>0</v>
      </c>
      <c r="F649" s="31" t="s">
        <v>5209</v>
      </c>
      <c r="G649" s="18">
        <f t="shared" si="62"/>
        <v>6</v>
      </c>
      <c r="H649" s="32" t="str">
        <f t="shared" si="63"/>
        <v>max.nadwyżka</v>
      </c>
      <c r="I649" s="16">
        <v>6</v>
      </c>
      <c r="J649" s="23">
        <v>3</v>
      </c>
      <c r="K649" s="31">
        <f t="shared" si="64"/>
        <v>50</v>
      </c>
    </row>
    <row r="650" spans="1:11">
      <c r="A650" s="8" t="s">
        <v>4716</v>
      </c>
      <c r="B650" s="9" t="s">
        <v>4715</v>
      </c>
      <c r="C650" s="16">
        <v>6</v>
      </c>
      <c r="D650" s="17">
        <v>1</v>
      </c>
      <c r="E650" s="23">
        <v>1</v>
      </c>
      <c r="F650" s="31">
        <f>E650/D650*100</f>
        <v>100</v>
      </c>
      <c r="G650" s="18">
        <f t="shared" si="62"/>
        <v>5</v>
      </c>
      <c r="H650" s="32">
        <f t="shared" si="63"/>
        <v>0.16666666666666666</v>
      </c>
      <c r="I650" s="16">
        <v>4</v>
      </c>
      <c r="J650" s="23">
        <v>0</v>
      </c>
      <c r="K650" s="31">
        <f t="shared" si="64"/>
        <v>0</v>
      </c>
    </row>
    <row r="651" spans="1:11">
      <c r="A651" s="8" t="s">
        <v>4714</v>
      </c>
      <c r="B651" s="9" t="s">
        <v>4713</v>
      </c>
      <c r="C651" s="16">
        <v>5</v>
      </c>
      <c r="D651" s="17">
        <v>0</v>
      </c>
      <c r="E651" s="23">
        <v>0</v>
      </c>
      <c r="F651" s="31" t="s">
        <v>5209</v>
      </c>
      <c r="G651" s="18">
        <f t="shared" si="62"/>
        <v>5</v>
      </c>
      <c r="H651" s="32" t="str">
        <f t="shared" si="63"/>
        <v>max.nadwyżka</v>
      </c>
      <c r="I651" s="16">
        <v>4</v>
      </c>
      <c r="J651" s="23">
        <v>1</v>
      </c>
      <c r="K651" s="31">
        <f t="shared" si="64"/>
        <v>25</v>
      </c>
    </row>
    <row r="652" spans="1:11" ht="34.5">
      <c r="A652" s="8" t="s">
        <v>4800</v>
      </c>
      <c r="B652" s="9" t="s">
        <v>4799</v>
      </c>
      <c r="C652" s="16">
        <v>4</v>
      </c>
      <c r="D652" s="17">
        <v>2</v>
      </c>
      <c r="E652" s="23">
        <v>0</v>
      </c>
      <c r="F652" s="31">
        <f>E652/D652*100</f>
        <v>0</v>
      </c>
      <c r="G652" s="18">
        <f t="shared" ref="G652:G715" si="68">C652-D652</f>
        <v>2</v>
      </c>
      <c r="H652" s="32">
        <f t="shared" ref="H652:H715" si="69">IF(AND(C652=0,D652=0),"x",IF(C652=0,"max.deficyt",IF(D652=0,"max.nadwyżka",D652/C652)))</f>
        <v>0.5</v>
      </c>
      <c r="I652" s="16">
        <v>7</v>
      </c>
      <c r="J652" s="23">
        <v>1</v>
      </c>
      <c r="K652" s="31">
        <f t="shared" ref="K652:K715" si="70">IF(AND(I652=0,J652=0),"x",J652/I652*100)</f>
        <v>14.285714285714285</v>
      </c>
    </row>
    <row r="653" spans="1:11" ht="23.25">
      <c r="A653" s="8" t="s">
        <v>4742</v>
      </c>
      <c r="B653" s="9" t="s">
        <v>4741</v>
      </c>
      <c r="C653" s="16">
        <v>135</v>
      </c>
      <c r="D653" s="17">
        <v>140</v>
      </c>
      <c r="E653" s="23">
        <v>6</v>
      </c>
      <c r="F653" s="31">
        <f>E653/D653*100</f>
        <v>4.2857142857142856</v>
      </c>
      <c r="G653" s="18">
        <f t="shared" si="68"/>
        <v>-5</v>
      </c>
      <c r="H653" s="32">
        <f t="shared" si="69"/>
        <v>1.037037037037037</v>
      </c>
      <c r="I653" s="16">
        <v>183</v>
      </c>
      <c r="J653" s="23">
        <v>40</v>
      </c>
      <c r="K653" s="31">
        <f t="shared" si="70"/>
        <v>21.857923497267759</v>
      </c>
    </row>
    <row r="654" spans="1:11">
      <c r="A654" s="8" t="s">
        <v>4836</v>
      </c>
      <c r="B654" s="9" t="s">
        <v>4835</v>
      </c>
      <c r="C654" s="16">
        <v>242</v>
      </c>
      <c r="D654" s="17">
        <v>66</v>
      </c>
      <c r="E654" s="23">
        <v>4</v>
      </c>
      <c r="F654" s="31">
        <f>E654/D654*100</f>
        <v>6.0606060606060606</v>
      </c>
      <c r="G654" s="18">
        <f t="shared" si="68"/>
        <v>176</v>
      </c>
      <c r="H654" s="32">
        <f t="shared" si="69"/>
        <v>0.27272727272727271</v>
      </c>
      <c r="I654" s="16">
        <v>305</v>
      </c>
      <c r="J654" s="23">
        <v>63</v>
      </c>
      <c r="K654" s="31">
        <f t="shared" si="70"/>
        <v>20.655737704918035</v>
      </c>
    </row>
    <row r="655" spans="1:11" ht="23.25">
      <c r="A655" s="8" t="s">
        <v>4844</v>
      </c>
      <c r="B655" s="9" t="s">
        <v>4843</v>
      </c>
      <c r="C655" s="16">
        <v>255</v>
      </c>
      <c r="D655" s="17">
        <v>40</v>
      </c>
      <c r="E655" s="23">
        <v>2</v>
      </c>
      <c r="F655" s="31">
        <f>E655/D655*100</f>
        <v>5</v>
      </c>
      <c r="G655" s="18">
        <f t="shared" si="68"/>
        <v>215</v>
      </c>
      <c r="H655" s="32">
        <f t="shared" si="69"/>
        <v>0.15686274509803921</v>
      </c>
      <c r="I655" s="16">
        <v>441</v>
      </c>
      <c r="J655" s="23">
        <v>158</v>
      </c>
      <c r="K655" s="31">
        <f t="shared" si="70"/>
        <v>35.827664399092974</v>
      </c>
    </row>
    <row r="656" spans="1:11" ht="34.5">
      <c r="A656" s="8" t="s">
        <v>1806</v>
      </c>
      <c r="B656" s="9" t="s">
        <v>1805</v>
      </c>
      <c r="C656" s="16">
        <v>1</v>
      </c>
      <c r="D656" s="17">
        <v>0</v>
      </c>
      <c r="E656" s="23">
        <v>0</v>
      </c>
      <c r="F656" s="31" t="s">
        <v>5209</v>
      </c>
      <c r="G656" s="18">
        <f t="shared" si="68"/>
        <v>1</v>
      </c>
      <c r="H656" s="32" t="str">
        <f t="shared" si="69"/>
        <v>max.nadwyżka</v>
      </c>
      <c r="I656" s="16">
        <v>3</v>
      </c>
      <c r="J656" s="23">
        <v>1</v>
      </c>
      <c r="K656" s="31">
        <f t="shared" si="70"/>
        <v>33.333333333333329</v>
      </c>
    </row>
    <row r="657" spans="1:11" ht="34.5">
      <c r="A657" s="8" t="s">
        <v>4894</v>
      </c>
      <c r="B657" s="9" t="s">
        <v>4893</v>
      </c>
      <c r="C657" s="16">
        <v>157</v>
      </c>
      <c r="D657" s="17">
        <v>7</v>
      </c>
      <c r="E657" s="23">
        <v>2</v>
      </c>
      <c r="F657" s="31">
        <f>E657/D657*100</f>
        <v>28.571428571428569</v>
      </c>
      <c r="G657" s="18">
        <f t="shared" si="68"/>
        <v>150</v>
      </c>
      <c r="H657" s="32">
        <f t="shared" si="69"/>
        <v>4.4585987261146494E-2</v>
      </c>
      <c r="I657" s="16">
        <v>257</v>
      </c>
      <c r="J657" s="23">
        <v>87</v>
      </c>
      <c r="K657" s="31">
        <f t="shared" si="70"/>
        <v>33.852140077821012</v>
      </c>
    </row>
    <row r="658" spans="1:11" ht="23.25">
      <c r="A658" s="8" t="s">
        <v>1857</v>
      </c>
      <c r="B658" s="9" t="s">
        <v>1856</v>
      </c>
      <c r="C658" s="16">
        <v>6</v>
      </c>
      <c r="D658" s="17">
        <v>2</v>
      </c>
      <c r="E658" s="23">
        <v>0</v>
      </c>
      <c r="F658" s="31">
        <f>E658/D658*100</f>
        <v>0</v>
      </c>
      <c r="G658" s="18">
        <f t="shared" si="68"/>
        <v>4</v>
      </c>
      <c r="H658" s="32">
        <f t="shared" si="69"/>
        <v>0.33333333333333331</v>
      </c>
      <c r="I658" s="16">
        <v>7</v>
      </c>
      <c r="J658" s="23">
        <v>2</v>
      </c>
      <c r="K658" s="31">
        <f t="shared" si="70"/>
        <v>28.571428571428569</v>
      </c>
    </row>
    <row r="659" spans="1:11" ht="34.5">
      <c r="A659" s="8" t="s">
        <v>1789</v>
      </c>
      <c r="B659" s="9" t="s">
        <v>1788</v>
      </c>
      <c r="C659" s="16">
        <v>22</v>
      </c>
      <c r="D659" s="17">
        <v>2</v>
      </c>
      <c r="E659" s="23">
        <v>1</v>
      </c>
      <c r="F659" s="31">
        <f>E659/D659*100</f>
        <v>50</v>
      </c>
      <c r="G659" s="18">
        <f t="shared" si="68"/>
        <v>20</v>
      </c>
      <c r="H659" s="32">
        <f t="shared" si="69"/>
        <v>9.0909090909090912E-2</v>
      </c>
      <c r="I659" s="16">
        <v>48</v>
      </c>
      <c r="J659" s="23">
        <v>22</v>
      </c>
      <c r="K659" s="31">
        <f t="shared" si="70"/>
        <v>45.833333333333329</v>
      </c>
    </row>
    <row r="660" spans="1:11" ht="34.5">
      <c r="A660" s="8" t="s">
        <v>1867</v>
      </c>
      <c r="B660" s="9" t="s">
        <v>1866</v>
      </c>
      <c r="C660" s="16">
        <v>0</v>
      </c>
      <c r="D660" s="17">
        <v>1</v>
      </c>
      <c r="E660" s="23">
        <v>0</v>
      </c>
      <c r="F660" s="31">
        <f>E660/D660*100</f>
        <v>0</v>
      </c>
      <c r="G660" s="18">
        <f t="shared" si="68"/>
        <v>-1</v>
      </c>
      <c r="H660" s="32" t="str">
        <f t="shared" si="69"/>
        <v>max.deficyt</v>
      </c>
      <c r="I660" s="16">
        <v>0</v>
      </c>
      <c r="J660" s="23">
        <v>0</v>
      </c>
      <c r="K660" s="31" t="str">
        <f t="shared" si="70"/>
        <v>x</v>
      </c>
    </row>
    <row r="661" spans="1:11" ht="34.5">
      <c r="A661" s="8" t="s">
        <v>1836</v>
      </c>
      <c r="B661" s="9" t="s">
        <v>1835</v>
      </c>
      <c r="C661" s="16">
        <v>0</v>
      </c>
      <c r="D661" s="17">
        <v>0</v>
      </c>
      <c r="E661" s="23">
        <v>0</v>
      </c>
      <c r="F661" s="31" t="s">
        <v>5209</v>
      </c>
      <c r="G661" s="18">
        <f t="shared" si="68"/>
        <v>0</v>
      </c>
      <c r="H661" s="32" t="str">
        <f t="shared" si="69"/>
        <v>x</v>
      </c>
      <c r="I661" s="16">
        <v>0</v>
      </c>
      <c r="J661" s="23">
        <v>0</v>
      </c>
      <c r="K661" s="31" t="str">
        <f t="shared" si="70"/>
        <v>x</v>
      </c>
    </row>
    <row r="662" spans="1:11" ht="34.5">
      <c r="A662" s="8" t="s">
        <v>1877</v>
      </c>
      <c r="B662" s="9" t="s">
        <v>1876</v>
      </c>
      <c r="C662" s="16">
        <v>2</v>
      </c>
      <c r="D662" s="17">
        <v>0</v>
      </c>
      <c r="E662" s="23">
        <v>0</v>
      </c>
      <c r="F662" s="31" t="s">
        <v>5209</v>
      </c>
      <c r="G662" s="18">
        <f t="shared" si="68"/>
        <v>2</v>
      </c>
      <c r="H662" s="32" t="str">
        <f t="shared" si="69"/>
        <v>max.nadwyżka</v>
      </c>
      <c r="I662" s="16">
        <v>4</v>
      </c>
      <c r="J662" s="23">
        <v>0</v>
      </c>
      <c r="K662" s="31">
        <f t="shared" si="70"/>
        <v>0</v>
      </c>
    </row>
    <row r="663" spans="1:11" ht="45.75">
      <c r="A663" s="8" t="s">
        <v>4892</v>
      </c>
      <c r="B663" s="9" t="s">
        <v>4891</v>
      </c>
      <c r="C663" s="16">
        <v>98</v>
      </c>
      <c r="D663" s="17">
        <v>15</v>
      </c>
      <c r="E663" s="23">
        <v>2</v>
      </c>
      <c r="F663" s="31">
        <f>E663/D663*100</f>
        <v>13.333333333333334</v>
      </c>
      <c r="G663" s="18">
        <f t="shared" si="68"/>
        <v>83</v>
      </c>
      <c r="H663" s="32">
        <f t="shared" si="69"/>
        <v>0.15306122448979592</v>
      </c>
      <c r="I663" s="16">
        <v>164</v>
      </c>
      <c r="J663" s="23">
        <v>59</v>
      </c>
      <c r="K663" s="31">
        <f t="shared" si="70"/>
        <v>35.975609756097562</v>
      </c>
    </row>
    <row r="664" spans="1:11" ht="34.5">
      <c r="A664" s="8" t="s">
        <v>4856</v>
      </c>
      <c r="B664" s="9" t="s">
        <v>4855</v>
      </c>
      <c r="C664" s="16">
        <v>62</v>
      </c>
      <c r="D664" s="17">
        <v>17</v>
      </c>
      <c r="E664" s="23">
        <v>1</v>
      </c>
      <c r="F664" s="31">
        <f>E664/D664*100</f>
        <v>5.8823529411764701</v>
      </c>
      <c r="G664" s="18">
        <f t="shared" si="68"/>
        <v>45</v>
      </c>
      <c r="H664" s="32">
        <f t="shared" si="69"/>
        <v>0.27419354838709675</v>
      </c>
      <c r="I664" s="16">
        <v>98</v>
      </c>
      <c r="J664" s="23">
        <v>38</v>
      </c>
      <c r="K664" s="31">
        <f t="shared" si="70"/>
        <v>38.775510204081634</v>
      </c>
    </row>
    <row r="665" spans="1:11" ht="34.5">
      <c r="A665" s="8" t="s">
        <v>4850</v>
      </c>
      <c r="B665" s="9" t="s">
        <v>4849</v>
      </c>
      <c r="C665" s="16">
        <v>4</v>
      </c>
      <c r="D665" s="17">
        <v>1</v>
      </c>
      <c r="E665" s="23">
        <v>0</v>
      </c>
      <c r="F665" s="31">
        <f>E665/D665*100</f>
        <v>0</v>
      </c>
      <c r="G665" s="18">
        <f t="shared" si="68"/>
        <v>3</v>
      </c>
      <c r="H665" s="32">
        <f t="shared" si="69"/>
        <v>0.25</v>
      </c>
      <c r="I665" s="16">
        <v>4</v>
      </c>
      <c r="J665" s="23">
        <v>2</v>
      </c>
      <c r="K665" s="31">
        <f t="shared" si="70"/>
        <v>50</v>
      </c>
    </row>
    <row r="666" spans="1:11" ht="45.75">
      <c r="A666" s="8" t="s">
        <v>1814</v>
      </c>
      <c r="B666" s="9" t="s">
        <v>1813</v>
      </c>
      <c r="C666" s="16">
        <v>2</v>
      </c>
      <c r="D666" s="17">
        <v>0</v>
      </c>
      <c r="E666" s="23">
        <v>0</v>
      </c>
      <c r="F666" s="31" t="s">
        <v>5209</v>
      </c>
      <c r="G666" s="18">
        <f t="shared" si="68"/>
        <v>2</v>
      </c>
      <c r="H666" s="32" t="str">
        <f t="shared" si="69"/>
        <v>max.nadwyżka</v>
      </c>
      <c r="I666" s="16">
        <v>3</v>
      </c>
      <c r="J666" s="23">
        <v>0</v>
      </c>
      <c r="K666" s="31">
        <f t="shared" si="70"/>
        <v>0</v>
      </c>
    </row>
    <row r="667" spans="1:11">
      <c r="A667" s="8" t="s">
        <v>4712</v>
      </c>
      <c r="B667" s="9" t="s">
        <v>4711</v>
      </c>
      <c r="C667" s="16">
        <v>0</v>
      </c>
      <c r="D667" s="17">
        <v>0</v>
      </c>
      <c r="E667" s="23">
        <v>0</v>
      </c>
      <c r="F667" s="31" t="s">
        <v>5209</v>
      </c>
      <c r="G667" s="18">
        <f t="shared" si="68"/>
        <v>0</v>
      </c>
      <c r="H667" s="32" t="str">
        <f t="shared" si="69"/>
        <v>x</v>
      </c>
      <c r="I667" s="16">
        <v>0</v>
      </c>
      <c r="J667" s="23">
        <v>0</v>
      </c>
      <c r="K667" s="31" t="str">
        <f t="shared" si="70"/>
        <v>x</v>
      </c>
    </row>
    <row r="668" spans="1:11" ht="23.25">
      <c r="A668" s="8" t="s">
        <v>4784</v>
      </c>
      <c r="B668" s="9" t="s">
        <v>4783</v>
      </c>
      <c r="C668" s="16">
        <v>1</v>
      </c>
      <c r="D668" s="17">
        <v>0</v>
      </c>
      <c r="E668" s="23">
        <v>0</v>
      </c>
      <c r="F668" s="31" t="s">
        <v>5209</v>
      </c>
      <c r="G668" s="18">
        <f t="shared" si="68"/>
        <v>1</v>
      </c>
      <c r="H668" s="32" t="str">
        <f t="shared" si="69"/>
        <v>max.nadwyżka</v>
      </c>
      <c r="I668" s="16">
        <v>1</v>
      </c>
      <c r="J668" s="23">
        <v>1</v>
      </c>
      <c r="K668" s="31">
        <f t="shared" si="70"/>
        <v>100</v>
      </c>
    </row>
    <row r="669" spans="1:11" ht="23.25">
      <c r="A669" s="8" t="s">
        <v>4710</v>
      </c>
      <c r="B669" s="9" t="s">
        <v>4709</v>
      </c>
      <c r="C669" s="16">
        <v>2</v>
      </c>
      <c r="D669" s="17">
        <v>0</v>
      </c>
      <c r="E669" s="23">
        <v>0</v>
      </c>
      <c r="F669" s="31" t="s">
        <v>5209</v>
      </c>
      <c r="G669" s="18">
        <f t="shared" si="68"/>
        <v>2</v>
      </c>
      <c r="H669" s="32" t="str">
        <f t="shared" si="69"/>
        <v>max.nadwyżka</v>
      </c>
      <c r="I669" s="16">
        <v>1</v>
      </c>
      <c r="J669" s="23">
        <v>0</v>
      </c>
      <c r="K669" s="31">
        <f t="shared" si="70"/>
        <v>0</v>
      </c>
    </row>
    <row r="670" spans="1:11">
      <c r="A670" s="8" t="s">
        <v>4746</v>
      </c>
      <c r="B670" s="9" t="s">
        <v>4745</v>
      </c>
      <c r="C670" s="16">
        <v>8</v>
      </c>
      <c r="D670" s="17">
        <v>5</v>
      </c>
      <c r="E670" s="23">
        <v>0</v>
      </c>
      <c r="F670" s="31">
        <f>E670/D670*100</f>
        <v>0</v>
      </c>
      <c r="G670" s="18">
        <f t="shared" si="68"/>
        <v>3</v>
      </c>
      <c r="H670" s="32">
        <f t="shared" si="69"/>
        <v>0.625</v>
      </c>
      <c r="I670" s="16">
        <v>15</v>
      </c>
      <c r="J670" s="23">
        <v>3</v>
      </c>
      <c r="K670" s="31">
        <f t="shared" si="70"/>
        <v>20</v>
      </c>
    </row>
    <row r="671" spans="1:11">
      <c r="A671" s="8" t="s">
        <v>4768</v>
      </c>
      <c r="B671" s="9" t="s">
        <v>4767</v>
      </c>
      <c r="C671" s="16">
        <v>26</v>
      </c>
      <c r="D671" s="17">
        <v>6</v>
      </c>
      <c r="E671" s="23">
        <v>1</v>
      </c>
      <c r="F671" s="31">
        <f>E671/D671*100</f>
        <v>16.666666666666664</v>
      </c>
      <c r="G671" s="18">
        <f t="shared" si="68"/>
        <v>20</v>
      </c>
      <c r="H671" s="32">
        <f t="shared" si="69"/>
        <v>0.23076923076923078</v>
      </c>
      <c r="I671" s="16">
        <v>34</v>
      </c>
      <c r="J671" s="23">
        <v>10</v>
      </c>
      <c r="K671" s="31">
        <f t="shared" si="70"/>
        <v>29.411764705882355</v>
      </c>
    </row>
    <row r="672" spans="1:11" ht="23.25">
      <c r="A672" s="8" t="s">
        <v>4798</v>
      </c>
      <c r="B672" s="9" t="s">
        <v>4797</v>
      </c>
      <c r="C672" s="16">
        <v>1</v>
      </c>
      <c r="D672" s="17">
        <v>0</v>
      </c>
      <c r="E672" s="23">
        <v>0</v>
      </c>
      <c r="F672" s="31" t="s">
        <v>5209</v>
      </c>
      <c r="G672" s="18">
        <f t="shared" si="68"/>
        <v>1</v>
      </c>
      <c r="H672" s="32" t="str">
        <f t="shared" si="69"/>
        <v>max.nadwyżka</v>
      </c>
      <c r="I672" s="16">
        <v>1</v>
      </c>
      <c r="J672" s="23">
        <v>1</v>
      </c>
      <c r="K672" s="31">
        <f t="shared" si="70"/>
        <v>100</v>
      </c>
    </row>
    <row r="673" spans="1:11">
      <c r="A673" s="8" t="s">
        <v>2418</v>
      </c>
      <c r="B673" s="9" t="s">
        <v>2417</v>
      </c>
      <c r="C673" s="16">
        <v>1</v>
      </c>
      <c r="D673" s="17">
        <v>0</v>
      </c>
      <c r="E673" s="23">
        <v>0</v>
      </c>
      <c r="F673" s="31" t="s">
        <v>5209</v>
      </c>
      <c r="G673" s="18">
        <f t="shared" si="68"/>
        <v>1</v>
      </c>
      <c r="H673" s="32" t="str">
        <f t="shared" si="69"/>
        <v>max.nadwyżka</v>
      </c>
      <c r="I673" s="16">
        <v>1</v>
      </c>
      <c r="J673" s="23">
        <v>1</v>
      </c>
      <c r="K673" s="31">
        <f t="shared" si="70"/>
        <v>100</v>
      </c>
    </row>
    <row r="674" spans="1:11">
      <c r="A674" s="8" t="s">
        <v>2163</v>
      </c>
      <c r="B674" s="9" t="s">
        <v>2162</v>
      </c>
      <c r="C674" s="16">
        <v>67</v>
      </c>
      <c r="D674" s="17">
        <v>10</v>
      </c>
      <c r="E674" s="23">
        <v>0</v>
      </c>
      <c r="F674" s="31">
        <f>E674/D674*100</f>
        <v>0</v>
      </c>
      <c r="G674" s="18">
        <f t="shared" si="68"/>
        <v>57</v>
      </c>
      <c r="H674" s="32">
        <f t="shared" si="69"/>
        <v>0.14925373134328357</v>
      </c>
      <c r="I674" s="16">
        <v>100</v>
      </c>
      <c r="J674" s="23">
        <v>27</v>
      </c>
      <c r="K674" s="31">
        <f t="shared" si="70"/>
        <v>27</v>
      </c>
    </row>
    <row r="675" spans="1:11">
      <c r="A675" s="8" t="s">
        <v>948</v>
      </c>
      <c r="B675" s="9" t="s">
        <v>947</v>
      </c>
      <c r="C675" s="16">
        <v>1</v>
      </c>
      <c r="D675" s="17">
        <v>0</v>
      </c>
      <c r="E675" s="23">
        <v>0</v>
      </c>
      <c r="F675" s="31" t="s">
        <v>5209</v>
      </c>
      <c r="G675" s="18">
        <f t="shared" si="68"/>
        <v>1</v>
      </c>
      <c r="H675" s="32" t="str">
        <f t="shared" si="69"/>
        <v>max.nadwyżka</v>
      </c>
      <c r="I675" s="16">
        <v>0</v>
      </c>
      <c r="J675" s="23">
        <v>0</v>
      </c>
      <c r="K675" s="31" t="str">
        <f t="shared" si="70"/>
        <v>x</v>
      </c>
    </row>
    <row r="676" spans="1:11" ht="23.25">
      <c r="A676" s="8" t="s">
        <v>4708</v>
      </c>
      <c r="B676" s="9" t="s">
        <v>4707</v>
      </c>
      <c r="C676" s="16">
        <v>20</v>
      </c>
      <c r="D676" s="17">
        <v>2</v>
      </c>
      <c r="E676" s="23">
        <v>1</v>
      </c>
      <c r="F676" s="31">
        <f>E676/D676*100</f>
        <v>50</v>
      </c>
      <c r="G676" s="18">
        <f t="shared" si="68"/>
        <v>18</v>
      </c>
      <c r="H676" s="32">
        <f t="shared" si="69"/>
        <v>0.1</v>
      </c>
      <c r="I676" s="16">
        <v>31</v>
      </c>
      <c r="J676" s="23">
        <v>7</v>
      </c>
      <c r="K676" s="31">
        <f t="shared" si="70"/>
        <v>22.58064516129032</v>
      </c>
    </row>
    <row r="677" spans="1:11" ht="23.25">
      <c r="A677" s="8" t="s">
        <v>4874</v>
      </c>
      <c r="B677" s="9" t="s">
        <v>4873</v>
      </c>
      <c r="C677" s="16">
        <v>29</v>
      </c>
      <c r="D677" s="17">
        <v>16</v>
      </c>
      <c r="E677" s="23">
        <v>1</v>
      </c>
      <c r="F677" s="31">
        <f>E677/D677*100</f>
        <v>6.25</v>
      </c>
      <c r="G677" s="18">
        <f t="shared" si="68"/>
        <v>13</v>
      </c>
      <c r="H677" s="32">
        <f t="shared" si="69"/>
        <v>0.55172413793103448</v>
      </c>
      <c r="I677" s="16">
        <v>38</v>
      </c>
      <c r="J677" s="23">
        <v>16</v>
      </c>
      <c r="K677" s="31">
        <f t="shared" si="70"/>
        <v>42.105263157894733</v>
      </c>
    </row>
    <row r="678" spans="1:11" ht="34.5">
      <c r="A678" s="8" t="s">
        <v>4868</v>
      </c>
      <c r="B678" s="9" t="s">
        <v>4867</v>
      </c>
      <c r="C678" s="16">
        <v>0</v>
      </c>
      <c r="D678" s="17">
        <v>1</v>
      </c>
      <c r="E678" s="23">
        <v>0</v>
      </c>
      <c r="F678" s="31">
        <f>E678/D678*100</f>
        <v>0</v>
      </c>
      <c r="G678" s="18">
        <f t="shared" si="68"/>
        <v>-1</v>
      </c>
      <c r="H678" s="32" t="str">
        <f t="shared" si="69"/>
        <v>max.deficyt</v>
      </c>
      <c r="I678" s="16">
        <v>0</v>
      </c>
      <c r="J678" s="23">
        <v>0</v>
      </c>
      <c r="K678" s="31" t="str">
        <f t="shared" si="70"/>
        <v>x</v>
      </c>
    </row>
    <row r="679" spans="1:11" ht="23.25">
      <c r="A679" s="8" t="s">
        <v>4824</v>
      </c>
      <c r="B679" s="9" t="s">
        <v>4823</v>
      </c>
      <c r="C679" s="16">
        <v>1</v>
      </c>
      <c r="D679" s="17">
        <v>0</v>
      </c>
      <c r="E679" s="23">
        <v>0</v>
      </c>
      <c r="F679" s="31" t="s">
        <v>5209</v>
      </c>
      <c r="G679" s="18">
        <f t="shared" si="68"/>
        <v>1</v>
      </c>
      <c r="H679" s="32" t="str">
        <f t="shared" si="69"/>
        <v>max.nadwyżka</v>
      </c>
      <c r="I679" s="16">
        <v>4</v>
      </c>
      <c r="J679" s="23">
        <v>1</v>
      </c>
      <c r="K679" s="31">
        <f t="shared" si="70"/>
        <v>25</v>
      </c>
    </row>
    <row r="680" spans="1:11" ht="23.25">
      <c r="A680" s="8" t="s">
        <v>4834</v>
      </c>
      <c r="B680" s="9" t="s">
        <v>4833</v>
      </c>
      <c r="C680" s="16">
        <v>3</v>
      </c>
      <c r="D680" s="17">
        <v>2</v>
      </c>
      <c r="E680" s="23">
        <v>1</v>
      </c>
      <c r="F680" s="31">
        <f>E680/D680*100</f>
        <v>50</v>
      </c>
      <c r="G680" s="18">
        <f t="shared" si="68"/>
        <v>1</v>
      </c>
      <c r="H680" s="32">
        <f t="shared" si="69"/>
        <v>0.66666666666666663</v>
      </c>
      <c r="I680" s="16">
        <v>4</v>
      </c>
      <c r="J680" s="23">
        <v>0</v>
      </c>
      <c r="K680" s="31">
        <f t="shared" si="70"/>
        <v>0</v>
      </c>
    </row>
    <row r="681" spans="1:11" ht="34.5">
      <c r="A681" s="8" t="s">
        <v>4884</v>
      </c>
      <c r="B681" s="9" t="s">
        <v>4883</v>
      </c>
      <c r="C681" s="16">
        <v>64</v>
      </c>
      <c r="D681" s="17">
        <v>21</v>
      </c>
      <c r="E681" s="23">
        <v>2</v>
      </c>
      <c r="F681" s="31">
        <f>E681/D681*100</f>
        <v>9.5238095238095237</v>
      </c>
      <c r="G681" s="18">
        <f t="shared" si="68"/>
        <v>43</v>
      </c>
      <c r="H681" s="32">
        <f t="shared" si="69"/>
        <v>0.328125</v>
      </c>
      <c r="I681" s="16">
        <v>87</v>
      </c>
      <c r="J681" s="23">
        <v>22</v>
      </c>
      <c r="K681" s="31">
        <f t="shared" si="70"/>
        <v>25.287356321839084</v>
      </c>
    </row>
    <row r="682" spans="1:11" ht="45.75">
      <c r="A682" s="8" t="s">
        <v>4904</v>
      </c>
      <c r="B682" s="9" t="s">
        <v>4903</v>
      </c>
      <c r="C682" s="16">
        <v>17</v>
      </c>
      <c r="D682" s="17">
        <v>3</v>
      </c>
      <c r="E682" s="23">
        <v>0</v>
      </c>
      <c r="F682" s="31">
        <f>E682/D682*100</f>
        <v>0</v>
      </c>
      <c r="G682" s="18">
        <f t="shared" si="68"/>
        <v>14</v>
      </c>
      <c r="H682" s="32">
        <f t="shared" si="69"/>
        <v>0.17647058823529413</v>
      </c>
      <c r="I682" s="16">
        <v>16</v>
      </c>
      <c r="J682" s="23">
        <v>2</v>
      </c>
      <c r="K682" s="31">
        <f t="shared" si="70"/>
        <v>12.5</v>
      </c>
    </row>
    <row r="683" spans="1:11" ht="23.25">
      <c r="A683" s="8" t="s">
        <v>4822</v>
      </c>
      <c r="B683" s="9" t="s">
        <v>4821</v>
      </c>
      <c r="C683" s="16">
        <v>3</v>
      </c>
      <c r="D683" s="17">
        <v>0</v>
      </c>
      <c r="E683" s="23">
        <v>0</v>
      </c>
      <c r="F683" s="31" t="s">
        <v>5209</v>
      </c>
      <c r="G683" s="18">
        <f t="shared" si="68"/>
        <v>3</v>
      </c>
      <c r="H683" s="32" t="str">
        <f t="shared" si="69"/>
        <v>max.nadwyżka</v>
      </c>
      <c r="I683" s="16">
        <v>3</v>
      </c>
      <c r="J683" s="23">
        <v>1</v>
      </c>
      <c r="K683" s="31">
        <f t="shared" si="70"/>
        <v>33.333333333333329</v>
      </c>
    </row>
    <row r="684" spans="1:11" ht="23.25">
      <c r="A684" s="8" t="s">
        <v>4832</v>
      </c>
      <c r="B684" s="9" t="s">
        <v>4831</v>
      </c>
      <c r="C684" s="16">
        <v>51</v>
      </c>
      <c r="D684" s="17">
        <v>1</v>
      </c>
      <c r="E684" s="23">
        <v>0</v>
      </c>
      <c r="F684" s="31">
        <f>E684/D684*100</f>
        <v>0</v>
      </c>
      <c r="G684" s="18">
        <f t="shared" si="68"/>
        <v>50</v>
      </c>
      <c r="H684" s="32">
        <f t="shared" si="69"/>
        <v>1.9607843137254902E-2</v>
      </c>
      <c r="I684" s="16">
        <v>104</v>
      </c>
      <c r="J684" s="23">
        <v>45</v>
      </c>
      <c r="K684" s="31">
        <f t="shared" si="70"/>
        <v>43.269230769230774</v>
      </c>
    </row>
    <row r="685" spans="1:11" ht="34.5">
      <c r="A685" s="8" t="s">
        <v>4872</v>
      </c>
      <c r="B685" s="9" t="s">
        <v>4871</v>
      </c>
      <c r="C685" s="16">
        <v>3</v>
      </c>
      <c r="D685" s="17">
        <v>0</v>
      </c>
      <c r="E685" s="23">
        <v>0</v>
      </c>
      <c r="F685" s="31" t="s">
        <v>5209</v>
      </c>
      <c r="G685" s="18">
        <f t="shared" si="68"/>
        <v>3</v>
      </c>
      <c r="H685" s="32" t="str">
        <f t="shared" si="69"/>
        <v>max.nadwyżka</v>
      </c>
      <c r="I685" s="16">
        <v>6</v>
      </c>
      <c r="J685" s="23">
        <v>2</v>
      </c>
      <c r="K685" s="31">
        <f t="shared" si="70"/>
        <v>33.333333333333329</v>
      </c>
    </row>
    <row r="686" spans="1:11" ht="23.25">
      <c r="A686" s="8" t="s">
        <v>4866</v>
      </c>
      <c r="B686" s="9" t="s">
        <v>4865</v>
      </c>
      <c r="C686" s="16">
        <v>1</v>
      </c>
      <c r="D686" s="17">
        <v>2</v>
      </c>
      <c r="E686" s="23">
        <v>0</v>
      </c>
      <c r="F686" s="31">
        <f t="shared" ref="F686:F691" si="71">E686/D686*100</f>
        <v>0</v>
      </c>
      <c r="G686" s="18">
        <f t="shared" si="68"/>
        <v>-1</v>
      </c>
      <c r="H686" s="32">
        <f t="shared" si="69"/>
        <v>2</v>
      </c>
      <c r="I686" s="16">
        <v>2</v>
      </c>
      <c r="J686" s="23">
        <v>0</v>
      </c>
      <c r="K686" s="31">
        <f t="shared" si="70"/>
        <v>0</v>
      </c>
    </row>
    <row r="687" spans="1:11">
      <c r="A687" s="8" t="s">
        <v>4810</v>
      </c>
      <c r="B687" s="9" t="s">
        <v>4809</v>
      </c>
      <c r="C687" s="16">
        <v>3</v>
      </c>
      <c r="D687" s="17">
        <v>4</v>
      </c>
      <c r="E687" s="23">
        <v>0</v>
      </c>
      <c r="F687" s="31">
        <f t="shared" si="71"/>
        <v>0</v>
      </c>
      <c r="G687" s="18">
        <f t="shared" si="68"/>
        <v>-1</v>
      </c>
      <c r="H687" s="32">
        <f t="shared" si="69"/>
        <v>1.3333333333333333</v>
      </c>
      <c r="I687" s="16">
        <v>4</v>
      </c>
      <c r="J687" s="23">
        <v>0</v>
      </c>
      <c r="K687" s="31">
        <f t="shared" si="70"/>
        <v>0</v>
      </c>
    </row>
    <row r="688" spans="1:11" ht="23.25">
      <c r="A688" s="8" t="s">
        <v>4820</v>
      </c>
      <c r="B688" s="9" t="s">
        <v>4819</v>
      </c>
      <c r="C688" s="16">
        <v>2</v>
      </c>
      <c r="D688" s="17">
        <v>1</v>
      </c>
      <c r="E688" s="23">
        <v>0</v>
      </c>
      <c r="F688" s="31">
        <f t="shared" si="71"/>
        <v>0</v>
      </c>
      <c r="G688" s="18">
        <f t="shared" si="68"/>
        <v>1</v>
      </c>
      <c r="H688" s="32">
        <f t="shared" si="69"/>
        <v>0.5</v>
      </c>
      <c r="I688" s="16">
        <v>1</v>
      </c>
      <c r="J688" s="23">
        <v>0</v>
      </c>
      <c r="K688" s="31">
        <f t="shared" si="70"/>
        <v>0</v>
      </c>
    </row>
    <row r="689" spans="1:11" ht="34.5">
      <c r="A689" s="8" t="s">
        <v>4818</v>
      </c>
      <c r="B689" s="9" t="s">
        <v>4817</v>
      </c>
      <c r="C689" s="16">
        <v>5</v>
      </c>
      <c r="D689" s="17">
        <v>2</v>
      </c>
      <c r="E689" s="23">
        <v>1</v>
      </c>
      <c r="F689" s="31">
        <f t="shared" si="71"/>
        <v>50</v>
      </c>
      <c r="G689" s="18">
        <f t="shared" si="68"/>
        <v>3</v>
      </c>
      <c r="H689" s="32">
        <f t="shared" si="69"/>
        <v>0.4</v>
      </c>
      <c r="I689" s="16">
        <v>6</v>
      </c>
      <c r="J689" s="23">
        <v>2</v>
      </c>
      <c r="K689" s="31">
        <f t="shared" si="70"/>
        <v>33.333333333333329</v>
      </c>
    </row>
    <row r="690" spans="1:11" ht="23.25">
      <c r="A690" s="8" t="s">
        <v>4848</v>
      </c>
      <c r="B690" s="9" t="s">
        <v>4847</v>
      </c>
      <c r="C690" s="16">
        <v>1</v>
      </c>
      <c r="D690" s="17">
        <v>14</v>
      </c>
      <c r="E690" s="23">
        <v>0</v>
      </c>
      <c r="F690" s="31">
        <f t="shared" si="71"/>
        <v>0</v>
      </c>
      <c r="G690" s="18">
        <f t="shared" si="68"/>
        <v>-13</v>
      </c>
      <c r="H690" s="32">
        <f t="shared" si="69"/>
        <v>14</v>
      </c>
      <c r="I690" s="16">
        <v>1</v>
      </c>
      <c r="J690" s="23">
        <v>0</v>
      </c>
      <c r="K690" s="31">
        <f t="shared" si="70"/>
        <v>0</v>
      </c>
    </row>
    <row r="691" spans="1:11">
      <c r="A691" s="8" t="s">
        <v>2030</v>
      </c>
      <c r="B691" s="9" t="s">
        <v>2029</v>
      </c>
      <c r="C691" s="16">
        <v>366</v>
      </c>
      <c r="D691" s="17">
        <v>107</v>
      </c>
      <c r="E691" s="23">
        <v>13</v>
      </c>
      <c r="F691" s="31">
        <f t="shared" si="71"/>
        <v>12.149532710280374</v>
      </c>
      <c r="G691" s="18">
        <f t="shared" si="68"/>
        <v>259</v>
      </c>
      <c r="H691" s="32">
        <f t="shared" si="69"/>
        <v>0.29234972677595628</v>
      </c>
      <c r="I691" s="16">
        <v>620</v>
      </c>
      <c r="J691" s="23">
        <v>240</v>
      </c>
      <c r="K691" s="31">
        <f t="shared" si="70"/>
        <v>38.70967741935484</v>
      </c>
    </row>
    <row r="692" spans="1:11" ht="23.25">
      <c r="A692" s="8" t="s">
        <v>4816</v>
      </c>
      <c r="B692" s="9" t="s">
        <v>4815</v>
      </c>
      <c r="C692" s="16">
        <v>5</v>
      </c>
      <c r="D692" s="17">
        <v>0</v>
      </c>
      <c r="E692" s="23">
        <v>0</v>
      </c>
      <c r="F692" s="31" t="s">
        <v>5209</v>
      </c>
      <c r="G692" s="18">
        <f t="shared" si="68"/>
        <v>5</v>
      </c>
      <c r="H692" s="32" t="str">
        <f t="shared" si="69"/>
        <v>max.nadwyżka</v>
      </c>
      <c r="I692" s="16">
        <v>8</v>
      </c>
      <c r="J692" s="23">
        <v>1</v>
      </c>
      <c r="K692" s="31">
        <f t="shared" si="70"/>
        <v>12.5</v>
      </c>
    </row>
    <row r="693" spans="1:11">
      <c r="A693" s="8" t="s">
        <v>4706</v>
      </c>
      <c r="B693" s="9" t="s">
        <v>4705</v>
      </c>
      <c r="C693" s="16">
        <v>1</v>
      </c>
      <c r="D693" s="17">
        <v>0</v>
      </c>
      <c r="E693" s="23">
        <v>0</v>
      </c>
      <c r="F693" s="31" t="s">
        <v>5209</v>
      </c>
      <c r="G693" s="18">
        <f t="shared" si="68"/>
        <v>1</v>
      </c>
      <c r="H693" s="32" t="str">
        <f t="shared" si="69"/>
        <v>max.nadwyżka</v>
      </c>
      <c r="I693" s="16">
        <v>3</v>
      </c>
      <c r="J693" s="23">
        <v>1</v>
      </c>
      <c r="K693" s="31">
        <f t="shared" si="70"/>
        <v>33.333333333333329</v>
      </c>
    </row>
    <row r="694" spans="1:11">
      <c r="A694" s="8" t="s">
        <v>2028</v>
      </c>
      <c r="B694" s="9" t="s">
        <v>2027</v>
      </c>
      <c r="C694" s="16">
        <v>21</v>
      </c>
      <c r="D694" s="17">
        <v>38</v>
      </c>
      <c r="E694" s="23">
        <v>0</v>
      </c>
      <c r="F694" s="31">
        <f>E694/D694*100</f>
        <v>0</v>
      </c>
      <c r="G694" s="18">
        <f t="shared" si="68"/>
        <v>-17</v>
      </c>
      <c r="H694" s="32">
        <f t="shared" si="69"/>
        <v>1.8095238095238095</v>
      </c>
      <c r="I694" s="16">
        <v>33</v>
      </c>
      <c r="J694" s="23">
        <v>12</v>
      </c>
      <c r="K694" s="31">
        <f t="shared" si="70"/>
        <v>36.363636363636367</v>
      </c>
    </row>
    <row r="695" spans="1:11">
      <c r="A695" s="8" t="s">
        <v>4734</v>
      </c>
      <c r="B695" s="9" t="s">
        <v>4733</v>
      </c>
      <c r="C695" s="16">
        <v>56</v>
      </c>
      <c r="D695" s="17">
        <v>164</v>
      </c>
      <c r="E695" s="23">
        <v>3</v>
      </c>
      <c r="F695" s="31">
        <f>E695/D695*100</f>
        <v>1.8292682926829267</v>
      </c>
      <c r="G695" s="18">
        <f t="shared" si="68"/>
        <v>-108</v>
      </c>
      <c r="H695" s="32">
        <f t="shared" si="69"/>
        <v>2.9285714285714284</v>
      </c>
      <c r="I695" s="16">
        <v>59</v>
      </c>
      <c r="J695" s="23">
        <v>13</v>
      </c>
      <c r="K695" s="31">
        <f t="shared" si="70"/>
        <v>22.033898305084744</v>
      </c>
    </row>
    <row r="696" spans="1:11" ht="23.25">
      <c r="A696" s="8" t="s">
        <v>4704</v>
      </c>
      <c r="B696" s="9" t="s">
        <v>4703</v>
      </c>
      <c r="C696" s="16">
        <v>0</v>
      </c>
      <c r="D696" s="17">
        <v>0</v>
      </c>
      <c r="E696" s="23">
        <v>0</v>
      </c>
      <c r="F696" s="31" t="s">
        <v>5209</v>
      </c>
      <c r="G696" s="18">
        <f t="shared" si="68"/>
        <v>0</v>
      </c>
      <c r="H696" s="32" t="str">
        <f t="shared" si="69"/>
        <v>x</v>
      </c>
      <c r="I696" s="16">
        <v>1</v>
      </c>
      <c r="J696" s="23">
        <v>0</v>
      </c>
      <c r="K696" s="31">
        <f t="shared" si="70"/>
        <v>0</v>
      </c>
    </row>
    <row r="697" spans="1:11">
      <c r="A697" s="8" t="s">
        <v>4702</v>
      </c>
      <c r="B697" s="9" t="s">
        <v>4701</v>
      </c>
      <c r="C697" s="16">
        <v>0</v>
      </c>
      <c r="D697" s="17">
        <v>0</v>
      </c>
      <c r="E697" s="23">
        <v>0</v>
      </c>
      <c r="F697" s="31" t="s">
        <v>5209</v>
      </c>
      <c r="G697" s="18">
        <f t="shared" si="68"/>
        <v>0</v>
      </c>
      <c r="H697" s="32" t="str">
        <f t="shared" si="69"/>
        <v>x</v>
      </c>
      <c r="I697" s="16">
        <v>0</v>
      </c>
      <c r="J697" s="23">
        <v>0</v>
      </c>
      <c r="K697" s="31" t="str">
        <f t="shared" si="70"/>
        <v>x</v>
      </c>
    </row>
    <row r="698" spans="1:11" ht="23.25">
      <c r="A698" s="8" t="s">
        <v>4870</v>
      </c>
      <c r="B698" s="9" t="s">
        <v>4869</v>
      </c>
      <c r="C698" s="16">
        <v>4</v>
      </c>
      <c r="D698" s="17">
        <v>5</v>
      </c>
      <c r="E698" s="23">
        <v>0</v>
      </c>
      <c r="F698" s="31">
        <f>E698/D698*100</f>
        <v>0</v>
      </c>
      <c r="G698" s="18">
        <f t="shared" si="68"/>
        <v>-1</v>
      </c>
      <c r="H698" s="32">
        <f t="shared" si="69"/>
        <v>1.25</v>
      </c>
      <c r="I698" s="16">
        <v>6</v>
      </c>
      <c r="J698" s="23">
        <v>1</v>
      </c>
      <c r="K698" s="31">
        <f t="shared" si="70"/>
        <v>16.666666666666664</v>
      </c>
    </row>
    <row r="699" spans="1:11" ht="23.25">
      <c r="A699" s="8" t="s">
        <v>4778</v>
      </c>
      <c r="B699" s="9" t="s">
        <v>4777</v>
      </c>
      <c r="C699" s="16">
        <v>2</v>
      </c>
      <c r="D699" s="17">
        <v>4</v>
      </c>
      <c r="E699" s="23">
        <v>0</v>
      </c>
      <c r="F699" s="31">
        <f>E699/D699*100</f>
        <v>0</v>
      </c>
      <c r="G699" s="18">
        <f t="shared" si="68"/>
        <v>-2</v>
      </c>
      <c r="H699" s="32">
        <f t="shared" si="69"/>
        <v>2</v>
      </c>
      <c r="I699" s="16">
        <v>4</v>
      </c>
      <c r="J699" s="23">
        <v>1</v>
      </c>
      <c r="K699" s="31">
        <f t="shared" si="70"/>
        <v>25</v>
      </c>
    </row>
    <row r="700" spans="1:11">
      <c r="A700" s="8" t="s">
        <v>4808</v>
      </c>
      <c r="B700" s="9" t="s">
        <v>4807</v>
      </c>
      <c r="C700" s="16">
        <v>0</v>
      </c>
      <c r="D700" s="17">
        <v>0</v>
      </c>
      <c r="E700" s="23">
        <v>0</v>
      </c>
      <c r="F700" s="31" t="s">
        <v>5209</v>
      </c>
      <c r="G700" s="18">
        <f t="shared" si="68"/>
        <v>0</v>
      </c>
      <c r="H700" s="32" t="str">
        <f t="shared" si="69"/>
        <v>x</v>
      </c>
      <c r="I700" s="16">
        <v>0</v>
      </c>
      <c r="J700" s="23">
        <v>0</v>
      </c>
      <c r="K700" s="31" t="str">
        <f t="shared" si="70"/>
        <v>x</v>
      </c>
    </row>
    <row r="701" spans="1:11" ht="23.25">
      <c r="A701" s="8" t="s">
        <v>4796</v>
      </c>
      <c r="B701" s="9" t="s">
        <v>4795</v>
      </c>
      <c r="C701" s="16">
        <v>1</v>
      </c>
      <c r="D701" s="17">
        <v>1</v>
      </c>
      <c r="E701" s="23">
        <v>0</v>
      </c>
      <c r="F701" s="31">
        <f>E701/D701*100</f>
        <v>0</v>
      </c>
      <c r="G701" s="18">
        <f t="shared" si="68"/>
        <v>0</v>
      </c>
      <c r="H701" s="32">
        <f t="shared" si="69"/>
        <v>1</v>
      </c>
      <c r="I701" s="16">
        <v>1</v>
      </c>
      <c r="J701" s="23">
        <v>0</v>
      </c>
      <c r="K701" s="31">
        <f t="shared" si="70"/>
        <v>0</v>
      </c>
    </row>
    <row r="702" spans="1:11">
      <c r="A702" s="8" t="s">
        <v>4806</v>
      </c>
      <c r="B702" s="9" t="s">
        <v>4805</v>
      </c>
      <c r="C702" s="16">
        <v>0</v>
      </c>
      <c r="D702" s="17">
        <v>2</v>
      </c>
      <c r="E702" s="23">
        <v>0</v>
      </c>
      <c r="F702" s="31">
        <f>E702/D702*100</f>
        <v>0</v>
      </c>
      <c r="G702" s="18">
        <f t="shared" si="68"/>
        <v>-2</v>
      </c>
      <c r="H702" s="32" t="str">
        <f t="shared" si="69"/>
        <v>max.deficyt</v>
      </c>
      <c r="I702" s="16">
        <v>2</v>
      </c>
      <c r="J702" s="23">
        <v>0</v>
      </c>
      <c r="K702" s="31">
        <f t="shared" si="70"/>
        <v>0</v>
      </c>
    </row>
    <row r="703" spans="1:11">
      <c r="A703" s="8" t="s">
        <v>2360</v>
      </c>
      <c r="B703" s="9" t="s">
        <v>2359</v>
      </c>
      <c r="C703" s="16">
        <v>63</v>
      </c>
      <c r="D703" s="17">
        <v>12</v>
      </c>
      <c r="E703" s="23">
        <v>10</v>
      </c>
      <c r="F703" s="31">
        <f>E703/D703*100</f>
        <v>83.333333333333343</v>
      </c>
      <c r="G703" s="18">
        <f t="shared" si="68"/>
        <v>51</v>
      </c>
      <c r="H703" s="32">
        <f t="shared" si="69"/>
        <v>0.19047619047619047</v>
      </c>
      <c r="I703" s="16">
        <v>89</v>
      </c>
      <c r="J703" s="23">
        <v>38</v>
      </c>
      <c r="K703" s="31">
        <f t="shared" si="70"/>
        <v>42.696629213483142</v>
      </c>
    </row>
    <row r="704" spans="1:11">
      <c r="A704" s="8" t="s">
        <v>2034</v>
      </c>
      <c r="B704" s="9" t="s">
        <v>2033</v>
      </c>
      <c r="C704" s="16">
        <v>4</v>
      </c>
      <c r="D704" s="17">
        <v>3</v>
      </c>
      <c r="E704" s="23">
        <v>2</v>
      </c>
      <c r="F704" s="31">
        <f>E704/D704*100</f>
        <v>66.666666666666657</v>
      </c>
      <c r="G704" s="18">
        <f t="shared" si="68"/>
        <v>1</v>
      </c>
      <c r="H704" s="32">
        <f t="shared" si="69"/>
        <v>0.75</v>
      </c>
      <c r="I704" s="16">
        <v>6</v>
      </c>
      <c r="J704" s="23">
        <v>3</v>
      </c>
      <c r="K704" s="31">
        <f t="shared" si="70"/>
        <v>50</v>
      </c>
    </row>
    <row r="705" spans="1:11" ht="23.25">
      <c r="A705" s="8" t="s">
        <v>1083</v>
      </c>
      <c r="B705" s="9" t="s">
        <v>1082</v>
      </c>
      <c r="C705" s="16">
        <v>2</v>
      </c>
      <c r="D705" s="17">
        <v>2</v>
      </c>
      <c r="E705" s="23">
        <v>1</v>
      </c>
      <c r="F705" s="31">
        <f>E705/D705*100</f>
        <v>50</v>
      </c>
      <c r="G705" s="18">
        <f t="shared" si="68"/>
        <v>0</v>
      </c>
      <c r="H705" s="32">
        <f t="shared" si="69"/>
        <v>1</v>
      </c>
      <c r="I705" s="16">
        <v>5</v>
      </c>
      <c r="J705" s="23">
        <v>2</v>
      </c>
      <c r="K705" s="31">
        <f t="shared" si="70"/>
        <v>40</v>
      </c>
    </row>
    <row r="706" spans="1:11">
      <c r="A706" s="8" t="s">
        <v>4606</v>
      </c>
      <c r="B706" s="9" t="s">
        <v>4605</v>
      </c>
      <c r="C706" s="16">
        <v>0</v>
      </c>
      <c r="D706" s="17">
        <v>0</v>
      </c>
      <c r="E706" s="23">
        <v>0</v>
      </c>
      <c r="F706" s="31" t="s">
        <v>5209</v>
      </c>
      <c r="G706" s="18">
        <f t="shared" si="68"/>
        <v>0</v>
      </c>
      <c r="H706" s="32" t="str">
        <f t="shared" si="69"/>
        <v>x</v>
      </c>
      <c r="I706" s="16">
        <v>0</v>
      </c>
      <c r="J706" s="23">
        <v>0</v>
      </c>
      <c r="K706" s="31" t="str">
        <f t="shared" si="70"/>
        <v>x</v>
      </c>
    </row>
    <row r="707" spans="1:11">
      <c r="A707" s="8" t="s">
        <v>1081</v>
      </c>
      <c r="B707" s="9" t="s">
        <v>1080</v>
      </c>
      <c r="C707" s="16">
        <v>4</v>
      </c>
      <c r="D707" s="17">
        <v>15</v>
      </c>
      <c r="E707" s="23">
        <v>8</v>
      </c>
      <c r="F707" s="31">
        <f>E707/D707*100</f>
        <v>53.333333333333336</v>
      </c>
      <c r="G707" s="18">
        <f t="shared" si="68"/>
        <v>-11</v>
      </c>
      <c r="H707" s="32">
        <f t="shared" si="69"/>
        <v>3.75</v>
      </c>
      <c r="I707" s="16">
        <v>3</v>
      </c>
      <c r="J707" s="23">
        <v>0</v>
      </c>
      <c r="K707" s="31">
        <f t="shared" si="70"/>
        <v>0</v>
      </c>
    </row>
    <row r="708" spans="1:11" ht="23.25">
      <c r="A708" s="8" t="s">
        <v>1079</v>
      </c>
      <c r="B708" s="9" t="s">
        <v>1078</v>
      </c>
      <c r="C708" s="16">
        <v>12</v>
      </c>
      <c r="D708" s="17">
        <v>1</v>
      </c>
      <c r="E708" s="23">
        <v>1</v>
      </c>
      <c r="F708" s="31">
        <f>E708/D708*100</f>
        <v>100</v>
      </c>
      <c r="G708" s="18">
        <f t="shared" si="68"/>
        <v>11</v>
      </c>
      <c r="H708" s="32">
        <f t="shared" si="69"/>
        <v>8.3333333333333329E-2</v>
      </c>
      <c r="I708" s="16">
        <v>45</v>
      </c>
      <c r="J708" s="23">
        <v>22</v>
      </c>
      <c r="K708" s="31">
        <f t="shared" si="70"/>
        <v>48.888888888888886</v>
      </c>
    </row>
    <row r="709" spans="1:11">
      <c r="A709" s="8" t="s">
        <v>1077</v>
      </c>
      <c r="B709" s="9" t="s">
        <v>1076</v>
      </c>
      <c r="C709" s="16">
        <v>2</v>
      </c>
      <c r="D709" s="17">
        <v>0</v>
      </c>
      <c r="E709" s="23">
        <v>0</v>
      </c>
      <c r="F709" s="31" t="s">
        <v>5209</v>
      </c>
      <c r="G709" s="18">
        <f t="shared" si="68"/>
        <v>2</v>
      </c>
      <c r="H709" s="32" t="str">
        <f t="shared" si="69"/>
        <v>max.nadwyżka</v>
      </c>
      <c r="I709" s="16">
        <v>1</v>
      </c>
      <c r="J709" s="23">
        <v>1</v>
      </c>
      <c r="K709" s="31">
        <f t="shared" si="70"/>
        <v>100</v>
      </c>
    </row>
    <row r="710" spans="1:11">
      <c r="A710" s="8" t="s">
        <v>972</v>
      </c>
      <c r="B710" s="9" t="s">
        <v>971</v>
      </c>
      <c r="C710" s="16">
        <v>5</v>
      </c>
      <c r="D710" s="17">
        <v>0</v>
      </c>
      <c r="E710" s="23">
        <v>0</v>
      </c>
      <c r="F710" s="31" t="s">
        <v>5209</v>
      </c>
      <c r="G710" s="18">
        <f t="shared" si="68"/>
        <v>5</v>
      </c>
      <c r="H710" s="32" t="str">
        <f t="shared" si="69"/>
        <v>max.nadwyżka</v>
      </c>
      <c r="I710" s="16">
        <v>5</v>
      </c>
      <c r="J710" s="23">
        <v>0</v>
      </c>
      <c r="K710" s="31">
        <f t="shared" si="70"/>
        <v>0</v>
      </c>
    </row>
    <row r="711" spans="1:11">
      <c r="A711" s="8" t="s">
        <v>2190</v>
      </c>
      <c r="B711" s="9" t="s">
        <v>2189</v>
      </c>
      <c r="C711" s="16">
        <v>2</v>
      </c>
      <c r="D711" s="17">
        <v>0</v>
      </c>
      <c r="E711" s="23">
        <v>0</v>
      </c>
      <c r="F711" s="31" t="s">
        <v>5209</v>
      </c>
      <c r="G711" s="18">
        <f t="shared" si="68"/>
        <v>2</v>
      </c>
      <c r="H711" s="32" t="str">
        <f t="shared" si="69"/>
        <v>max.nadwyżka</v>
      </c>
      <c r="I711" s="16">
        <v>3</v>
      </c>
      <c r="J711" s="23">
        <v>2</v>
      </c>
      <c r="K711" s="31">
        <f t="shared" si="70"/>
        <v>66.666666666666657</v>
      </c>
    </row>
    <row r="712" spans="1:11">
      <c r="A712" s="8" t="s">
        <v>29</v>
      </c>
      <c r="B712" s="9" t="s">
        <v>28</v>
      </c>
      <c r="C712" s="16">
        <v>172</v>
      </c>
      <c r="D712" s="17">
        <v>113</v>
      </c>
      <c r="E712" s="23">
        <v>15</v>
      </c>
      <c r="F712" s="31">
        <f>E712/D712*100</f>
        <v>13.274336283185843</v>
      </c>
      <c r="G712" s="18">
        <f t="shared" si="68"/>
        <v>59</v>
      </c>
      <c r="H712" s="32">
        <f t="shared" si="69"/>
        <v>0.65697674418604646</v>
      </c>
      <c r="I712" s="16">
        <v>206</v>
      </c>
      <c r="J712" s="23">
        <v>57</v>
      </c>
      <c r="K712" s="31">
        <f t="shared" si="70"/>
        <v>27.669902912621357</v>
      </c>
    </row>
    <row r="713" spans="1:11">
      <c r="A713" s="8" t="s">
        <v>1055</v>
      </c>
      <c r="B713" s="9" t="s">
        <v>1054</v>
      </c>
      <c r="C713" s="16">
        <v>3</v>
      </c>
      <c r="D713" s="17">
        <v>0</v>
      </c>
      <c r="E713" s="23">
        <v>0</v>
      </c>
      <c r="F713" s="31" t="s">
        <v>5209</v>
      </c>
      <c r="G713" s="18">
        <f t="shared" si="68"/>
        <v>3</v>
      </c>
      <c r="H713" s="32" t="str">
        <f t="shared" si="69"/>
        <v>max.nadwyżka</v>
      </c>
      <c r="I713" s="16">
        <v>2</v>
      </c>
      <c r="J713" s="23">
        <v>1</v>
      </c>
      <c r="K713" s="31">
        <f t="shared" si="70"/>
        <v>50</v>
      </c>
    </row>
    <row r="714" spans="1:11" ht="23.25">
      <c r="A714" s="8" t="s">
        <v>291</v>
      </c>
      <c r="B714" s="9" t="s">
        <v>290</v>
      </c>
      <c r="C714" s="16">
        <v>11</v>
      </c>
      <c r="D714" s="17">
        <v>38</v>
      </c>
      <c r="E714" s="23">
        <v>0</v>
      </c>
      <c r="F714" s="31">
        <f>E714/D714*100</f>
        <v>0</v>
      </c>
      <c r="G714" s="18">
        <f t="shared" si="68"/>
        <v>-27</v>
      </c>
      <c r="H714" s="32">
        <f t="shared" si="69"/>
        <v>3.4545454545454546</v>
      </c>
      <c r="I714" s="16">
        <v>11</v>
      </c>
      <c r="J714" s="23">
        <v>1</v>
      </c>
      <c r="K714" s="31">
        <f t="shared" si="70"/>
        <v>9.0909090909090917</v>
      </c>
    </row>
    <row r="715" spans="1:11">
      <c r="A715" s="8" t="s">
        <v>3272</v>
      </c>
      <c r="B715" s="11" t="s">
        <v>3271</v>
      </c>
      <c r="C715" s="16">
        <v>3</v>
      </c>
      <c r="D715" s="17">
        <v>0</v>
      </c>
      <c r="E715" s="23">
        <v>0</v>
      </c>
      <c r="F715" s="31" t="s">
        <v>5209</v>
      </c>
      <c r="G715" s="18">
        <f t="shared" si="68"/>
        <v>3</v>
      </c>
      <c r="H715" s="32" t="str">
        <f t="shared" si="69"/>
        <v>max.nadwyżka</v>
      </c>
      <c r="I715" s="16">
        <v>4</v>
      </c>
      <c r="J715" s="23">
        <v>2</v>
      </c>
      <c r="K715" s="31">
        <f t="shared" si="70"/>
        <v>50</v>
      </c>
    </row>
    <row r="716" spans="1:11">
      <c r="A716" s="8" t="s">
        <v>2442</v>
      </c>
      <c r="B716" s="9" t="s">
        <v>2441</v>
      </c>
      <c r="C716" s="16">
        <v>0</v>
      </c>
      <c r="D716" s="17">
        <v>0</v>
      </c>
      <c r="E716" s="23">
        <v>0</v>
      </c>
      <c r="F716" s="31" t="s">
        <v>5209</v>
      </c>
      <c r="G716" s="18">
        <f t="shared" ref="G716:G779" si="72">C716-D716</f>
        <v>0</v>
      </c>
      <c r="H716" s="32" t="str">
        <f t="shared" ref="H716:H779" si="73">IF(AND(C716=0,D716=0),"x",IF(C716=0,"max.deficyt",IF(D716=0,"max.nadwyżka",D716/C716)))</f>
        <v>x</v>
      </c>
      <c r="I716" s="16">
        <v>0</v>
      </c>
      <c r="J716" s="23">
        <v>0</v>
      </c>
      <c r="K716" s="31" t="str">
        <f t="shared" ref="K716:K779" si="74">IF(AND(I716=0,J716=0),"x",J716/I716*100)</f>
        <v>x</v>
      </c>
    </row>
    <row r="717" spans="1:11">
      <c r="A717" s="8" t="s">
        <v>1601</v>
      </c>
      <c r="B717" s="9" t="s">
        <v>5150</v>
      </c>
      <c r="C717" s="16">
        <v>90</v>
      </c>
      <c r="D717" s="17">
        <v>30</v>
      </c>
      <c r="E717" s="23">
        <v>19</v>
      </c>
      <c r="F717" s="31">
        <f>E717/D717*100</f>
        <v>63.333333333333329</v>
      </c>
      <c r="G717" s="18">
        <f t="shared" si="72"/>
        <v>60</v>
      </c>
      <c r="H717" s="32">
        <f t="shared" si="73"/>
        <v>0.33333333333333331</v>
      </c>
      <c r="I717" s="16">
        <v>167</v>
      </c>
      <c r="J717" s="23">
        <v>66</v>
      </c>
      <c r="K717" s="31">
        <f t="shared" si="74"/>
        <v>39.520958083832333</v>
      </c>
    </row>
    <row r="718" spans="1:11">
      <c r="A718" s="8" t="s">
        <v>3493</v>
      </c>
      <c r="B718" s="9" t="s">
        <v>3492</v>
      </c>
      <c r="C718" s="16">
        <v>5</v>
      </c>
      <c r="D718" s="17">
        <v>9</v>
      </c>
      <c r="E718" s="23">
        <v>4</v>
      </c>
      <c r="F718" s="31">
        <f>E718/D718*100</f>
        <v>44.444444444444443</v>
      </c>
      <c r="G718" s="18">
        <f t="shared" si="72"/>
        <v>-4</v>
      </c>
      <c r="H718" s="32">
        <f t="shared" si="73"/>
        <v>1.8</v>
      </c>
      <c r="I718" s="16">
        <v>10</v>
      </c>
      <c r="J718" s="23">
        <v>3</v>
      </c>
      <c r="K718" s="31">
        <f t="shared" si="74"/>
        <v>30</v>
      </c>
    </row>
    <row r="719" spans="1:11">
      <c r="A719" s="8" t="s">
        <v>3314</v>
      </c>
      <c r="B719" s="9" t="s">
        <v>3313</v>
      </c>
      <c r="C719" s="16">
        <v>3</v>
      </c>
      <c r="D719" s="17">
        <v>0</v>
      </c>
      <c r="E719" s="23">
        <v>0</v>
      </c>
      <c r="F719" s="31" t="s">
        <v>5209</v>
      </c>
      <c r="G719" s="18">
        <f t="shared" si="72"/>
        <v>3</v>
      </c>
      <c r="H719" s="32" t="str">
        <f t="shared" si="73"/>
        <v>max.nadwyżka</v>
      </c>
      <c r="I719" s="16">
        <v>4</v>
      </c>
      <c r="J719" s="23">
        <v>1</v>
      </c>
      <c r="K719" s="31">
        <f t="shared" si="74"/>
        <v>25</v>
      </c>
    </row>
    <row r="720" spans="1:11">
      <c r="A720" s="8" t="s">
        <v>1263</v>
      </c>
      <c r="B720" s="9" t="s">
        <v>1262</v>
      </c>
      <c r="C720" s="16">
        <v>23</v>
      </c>
      <c r="D720" s="17">
        <v>1</v>
      </c>
      <c r="E720" s="23">
        <v>0</v>
      </c>
      <c r="F720" s="31">
        <f>E720/D720*100</f>
        <v>0</v>
      </c>
      <c r="G720" s="18">
        <f t="shared" si="72"/>
        <v>22</v>
      </c>
      <c r="H720" s="32">
        <f t="shared" si="73"/>
        <v>4.3478260869565216E-2</v>
      </c>
      <c r="I720" s="16">
        <v>51</v>
      </c>
      <c r="J720" s="23">
        <v>18</v>
      </c>
      <c r="K720" s="31">
        <f t="shared" si="74"/>
        <v>35.294117647058826</v>
      </c>
    </row>
    <row r="721" spans="1:11">
      <c r="A721" s="8" t="s">
        <v>2161</v>
      </c>
      <c r="B721" s="9" t="s">
        <v>2160</v>
      </c>
      <c r="C721" s="16">
        <v>243</v>
      </c>
      <c r="D721" s="17">
        <v>2</v>
      </c>
      <c r="E721" s="23">
        <v>1</v>
      </c>
      <c r="F721" s="31">
        <f>E721/D721*100</f>
        <v>50</v>
      </c>
      <c r="G721" s="18">
        <f t="shared" si="72"/>
        <v>241</v>
      </c>
      <c r="H721" s="32">
        <f t="shared" si="73"/>
        <v>8.23045267489712E-3</v>
      </c>
      <c r="I721" s="16">
        <v>468</v>
      </c>
      <c r="J721" s="23">
        <v>194</v>
      </c>
      <c r="K721" s="31">
        <f t="shared" si="74"/>
        <v>41.452991452991455</v>
      </c>
    </row>
    <row r="722" spans="1:11" ht="23.25">
      <c r="A722" s="8" t="s">
        <v>2159</v>
      </c>
      <c r="B722" s="9" t="s">
        <v>2158</v>
      </c>
      <c r="C722" s="16">
        <v>20</v>
      </c>
      <c r="D722" s="17">
        <v>0</v>
      </c>
      <c r="E722" s="23">
        <v>0</v>
      </c>
      <c r="F722" s="31" t="s">
        <v>5209</v>
      </c>
      <c r="G722" s="18">
        <f t="shared" si="72"/>
        <v>20</v>
      </c>
      <c r="H722" s="32" t="str">
        <f t="shared" si="73"/>
        <v>max.nadwyżka</v>
      </c>
      <c r="I722" s="16">
        <v>23</v>
      </c>
      <c r="J722" s="23">
        <v>8</v>
      </c>
      <c r="K722" s="31">
        <f t="shared" si="74"/>
        <v>34.782608695652172</v>
      </c>
    </row>
    <row r="723" spans="1:11" ht="23.25">
      <c r="A723" s="8" t="s">
        <v>373</v>
      </c>
      <c r="B723" s="9" t="s">
        <v>372</v>
      </c>
      <c r="C723" s="16">
        <v>297</v>
      </c>
      <c r="D723" s="17">
        <v>97</v>
      </c>
      <c r="E723" s="23">
        <v>26</v>
      </c>
      <c r="F723" s="31">
        <f>E723/D723*100</f>
        <v>26.804123711340207</v>
      </c>
      <c r="G723" s="18">
        <f t="shared" si="72"/>
        <v>200</v>
      </c>
      <c r="H723" s="32">
        <f t="shared" si="73"/>
        <v>0.32659932659932661</v>
      </c>
      <c r="I723" s="16">
        <v>637</v>
      </c>
      <c r="J723" s="23">
        <v>296</v>
      </c>
      <c r="K723" s="31">
        <f t="shared" si="74"/>
        <v>46.467817896389327</v>
      </c>
    </row>
    <row r="724" spans="1:11">
      <c r="A724" s="8" t="s">
        <v>3270</v>
      </c>
      <c r="B724" s="11" t="s">
        <v>3269</v>
      </c>
      <c r="C724" s="16">
        <v>2</v>
      </c>
      <c r="D724" s="17">
        <v>1</v>
      </c>
      <c r="E724" s="23">
        <v>0</v>
      </c>
      <c r="F724" s="31">
        <f>E724/D724*100</f>
        <v>0</v>
      </c>
      <c r="G724" s="18">
        <f t="shared" si="72"/>
        <v>1</v>
      </c>
      <c r="H724" s="32">
        <f t="shared" si="73"/>
        <v>0.5</v>
      </c>
      <c r="I724" s="16">
        <v>6</v>
      </c>
      <c r="J724" s="23">
        <v>2</v>
      </c>
      <c r="K724" s="31">
        <f t="shared" si="74"/>
        <v>33.333333333333329</v>
      </c>
    </row>
    <row r="725" spans="1:11">
      <c r="A725" s="8" t="s">
        <v>1761</v>
      </c>
      <c r="B725" s="9" t="s">
        <v>1760</v>
      </c>
      <c r="C725" s="16">
        <v>534</v>
      </c>
      <c r="D725" s="17">
        <v>1546</v>
      </c>
      <c r="E725" s="23">
        <v>1300</v>
      </c>
      <c r="F725" s="31">
        <f>E725/D725*100</f>
        <v>84.087968952134545</v>
      </c>
      <c r="G725" s="18">
        <f t="shared" si="72"/>
        <v>-1012</v>
      </c>
      <c r="H725" s="32">
        <f t="shared" si="73"/>
        <v>2.8951310861423223</v>
      </c>
      <c r="I725" s="16">
        <v>1089</v>
      </c>
      <c r="J725" s="23">
        <v>471</v>
      </c>
      <c r="K725" s="31">
        <f t="shared" si="74"/>
        <v>43.250688705234161</v>
      </c>
    </row>
    <row r="726" spans="1:11">
      <c r="A726" s="8" t="s">
        <v>129</v>
      </c>
      <c r="B726" s="9" t="s">
        <v>128</v>
      </c>
      <c r="C726" s="16">
        <v>580</v>
      </c>
      <c r="D726" s="17">
        <v>400</v>
      </c>
      <c r="E726" s="23">
        <v>282</v>
      </c>
      <c r="F726" s="31">
        <f>E726/D726*100</f>
        <v>70.5</v>
      </c>
      <c r="G726" s="18">
        <f t="shared" si="72"/>
        <v>180</v>
      </c>
      <c r="H726" s="32">
        <f t="shared" si="73"/>
        <v>0.68965517241379315</v>
      </c>
      <c r="I726" s="16">
        <v>1017</v>
      </c>
      <c r="J726" s="23">
        <v>411</v>
      </c>
      <c r="K726" s="31">
        <f t="shared" si="74"/>
        <v>40.412979351032448</v>
      </c>
    </row>
    <row r="727" spans="1:11">
      <c r="A727" s="8" t="s">
        <v>3326</v>
      </c>
      <c r="B727" s="9" t="s">
        <v>3325</v>
      </c>
      <c r="C727" s="16">
        <v>155</v>
      </c>
      <c r="D727" s="17">
        <v>11</v>
      </c>
      <c r="E727" s="23">
        <v>11</v>
      </c>
      <c r="F727" s="31">
        <f>E727/D727*100</f>
        <v>100</v>
      </c>
      <c r="G727" s="18">
        <f t="shared" si="72"/>
        <v>144</v>
      </c>
      <c r="H727" s="32">
        <f t="shared" si="73"/>
        <v>7.0967741935483872E-2</v>
      </c>
      <c r="I727" s="16">
        <v>188</v>
      </c>
      <c r="J727" s="23">
        <v>49</v>
      </c>
      <c r="K727" s="31">
        <f t="shared" si="74"/>
        <v>26.063829787234045</v>
      </c>
    </row>
    <row r="728" spans="1:11">
      <c r="A728" s="8" t="s">
        <v>970</v>
      </c>
      <c r="B728" s="9" t="s">
        <v>969</v>
      </c>
      <c r="C728" s="16">
        <v>44</v>
      </c>
      <c r="D728" s="17">
        <v>0</v>
      </c>
      <c r="E728" s="23">
        <v>0</v>
      </c>
      <c r="F728" s="31" t="s">
        <v>5209</v>
      </c>
      <c r="G728" s="18">
        <f t="shared" si="72"/>
        <v>44</v>
      </c>
      <c r="H728" s="32" t="str">
        <f t="shared" si="73"/>
        <v>max.nadwyżka</v>
      </c>
      <c r="I728" s="16">
        <v>47</v>
      </c>
      <c r="J728" s="23">
        <v>16</v>
      </c>
      <c r="K728" s="31">
        <f t="shared" si="74"/>
        <v>34.042553191489361</v>
      </c>
    </row>
    <row r="729" spans="1:11" ht="23.25">
      <c r="A729" s="8" t="s">
        <v>2392</v>
      </c>
      <c r="B729" s="9" t="s">
        <v>2391</v>
      </c>
      <c r="C729" s="16">
        <v>29</v>
      </c>
      <c r="D729" s="17">
        <v>37</v>
      </c>
      <c r="E729" s="23">
        <v>29</v>
      </c>
      <c r="F729" s="31">
        <f t="shared" ref="F729:F735" si="75">E729/D729*100</f>
        <v>78.378378378378372</v>
      </c>
      <c r="G729" s="18">
        <f t="shared" si="72"/>
        <v>-8</v>
      </c>
      <c r="H729" s="32">
        <f t="shared" si="73"/>
        <v>1.2758620689655173</v>
      </c>
      <c r="I729" s="16">
        <v>44</v>
      </c>
      <c r="J729" s="23">
        <v>16</v>
      </c>
      <c r="K729" s="31">
        <f t="shared" si="74"/>
        <v>36.363636363636367</v>
      </c>
    </row>
    <row r="730" spans="1:11">
      <c r="A730" s="8" t="s">
        <v>998</v>
      </c>
      <c r="B730" s="9" t="s">
        <v>997</v>
      </c>
      <c r="C730" s="16">
        <v>49</v>
      </c>
      <c r="D730" s="17">
        <v>44</v>
      </c>
      <c r="E730" s="23">
        <v>17</v>
      </c>
      <c r="F730" s="31">
        <f t="shared" si="75"/>
        <v>38.636363636363633</v>
      </c>
      <c r="G730" s="18">
        <f t="shared" si="72"/>
        <v>5</v>
      </c>
      <c r="H730" s="32">
        <f t="shared" si="73"/>
        <v>0.89795918367346939</v>
      </c>
      <c r="I730" s="16">
        <v>69</v>
      </c>
      <c r="J730" s="23">
        <v>23</v>
      </c>
      <c r="K730" s="31">
        <f t="shared" si="74"/>
        <v>33.333333333333329</v>
      </c>
    </row>
    <row r="731" spans="1:11" ht="23.25">
      <c r="A731" s="8" t="s">
        <v>1997</v>
      </c>
      <c r="B731" s="9" t="s">
        <v>1996</v>
      </c>
      <c r="C731" s="16">
        <v>464</v>
      </c>
      <c r="D731" s="17">
        <v>1115</v>
      </c>
      <c r="E731" s="23">
        <v>209</v>
      </c>
      <c r="F731" s="31">
        <f t="shared" si="75"/>
        <v>18.744394618834082</v>
      </c>
      <c r="G731" s="18">
        <f t="shared" si="72"/>
        <v>-651</v>
      </c>
      <c r="H731" s="32">
        <f t="shared" si="73"/>
        <v>2.4030172413793105</v>
      </c>
      <c r="I731" s="16">
        <v>478</v>
      </c>
      <c r="J731" s="23">
        <v>91</v>
      </c>
      <c r="K731" s="31">
        <f t="shared" si="74"/>
        <v>19.03765690376569</v>
      </c>
    </row>
    <row r="732" spans="1:11">
      <c r="A732" s="8" t="s">
        <v>3627</v>
      </c>
      <c r="B732" s="9" t="s">
        <v>3626</v>
      </c>
      <c r="C732" s="16">
        <v>12</v>
      </c>
      <c r="D732" s="17">
        <v>5</v>
      </c>
      <c r="E732" s="23">
        <v>2</v>
      </c>
      <c r="F732" s="31">
        <f t="shared" si="75"/>
        <v>40</v>
      </c>
      <c r="G732" s="18">
        <f t="shared" si="72"/>
        <v>7</v>
      </c>
      <c r="H732" s="32">
        <f t="shared" si="73"/>
        <v>0.41666666666666669</v>
      </c>
      <c r="I732" s="16">
        <v>11</v>
      </c>
      <c r="J732" s="23">
        <v>0</v>
      </c>
      <c r="K732" s="31">
        <f t="shared" si="74"/>
        <v>0</v>
      </c>
    </row>
    <row r="733" spans="1:11" ht="34.5">
      <c r="A733" s="8" t="s">
        <v>3555</v>
      </c>
      <c r="B733" s="9" t="s">
        <v>3554</v>
      </c>
      <c r="C733" s="16">
        <v>55</v>
      </c>
      <c r="D733" s="17">
        <v>188</v>
      </c>
      <c r="E733" s="23">
        <v>21</v>
      </c>
      <c r="F733" s="31">
        <f t="shared" si="75"/>
        <v>11.170212765957446</v>
      </c>
      <c r="G733" s="18">
        <f t="shared" si="72"/>
        <v>-133</v>
      </c>
      <c r="H733" s="32">
        <f t="shared" si="73"/>
        <v>3.418181818181818</v>
      </c>
      <c r="I733" s="16">
        <v>57</v>
      </c>
      <c r="J733" s="23">
        <v>14</v>
      </c>
      <c r="K733" s="31">
        <f t="shared" si="74"/>
        <v>24.561403508771928</v>
      </c>
    </row>
    <row r="734" spans="1:11" ht="23.25">
      <c r="A734" s="8" t="s">
        <v>4586</v>
      </c>
      <c r="B734" s="9" t="s">
        <v>4585</v>
      </c>
      <c r="C734" s="16">
        <v>3</v>
      </c>
      <c r="D734" s="17">
        <v>5</v>
      </c>
      <c r="E734" s="23">
        <v>0</v>
      </c>
      <c r="F734" s="31">
        <f t="shared" si="75"/>
        <v>0</v>
      </c>
      <c r="G734" s="18">
        <f t="shared" si="72"/>
        <v>-2</v>
      </c>
      <c r="H734" s="32">
        <f t="shared" si="73"/>
        <v>1.6666666666666667</v>
      </c>
      <c r="I734" s="16">
        <v>2</v>
      </c>
      <c r="J734" s="23">
        <v>0</v>
      </c>
      <c r="K734" s="31">
        <f t="shared" si="74"/>
        <v>0</v>
      </c>
    </row>
    <row r="735" spans="1:11">
      <c r="A735" s="8" t="s">
        <v>2157</v>
      </c>
      <c r="B735" s="9" t="s">
        <v>2156</v>
      </c>
      <c r="C735" s="16">
        <v>95</v>
      </c>
      <c r="D735" s="17">
        <v>179</v>
      </c>
      <c r="E735" s="23">
        <v>11</v>
      </c>
      <c r="F735" s="31">
        <f t="shared" si="75"/>
        <v>6.1452513966480442</v>
      </c>
      <c r="G735" s="18">
        <f t="shared" si="72"/>
        <v>-84</v>
      </c>
      <c r="H735" s="32">
        <f t="shared" si="73"/>
        <v>1.8842105263157896</v>
      </c>
      <c r="I735" s="16">
        <v>154</v>
      </c>
      <c r="J735" s="23">
        <v>45</v>
      </c>
      <c r="K735" s="31">
        <f t="shared" si="74"/>
        <v>29.220779220779221</v>
      </c>
    </row>
    <row r="736" spans="1:11">
      <c r="A736" s="8" t="s">
        <v>2768</v>
      </c>
      <c r="B736" s="9" t="s">
        <v>2767</v>
      </c>
      <c r="C736" s="16">
        <v>2</v>
      </c>
      <c r="D736" s="17">
        <v>0</v>
      </c>
      <c r="E736" s="23">
        <v>0</v>
      </c>
      <c r="F736" s="31" t="s">
        <v>5209</v>
      </c>
      <c r="G736" s="18">
        <f t="shared" si="72"/>
        <v>2</v>
      </c>
      <c r="H736" s="32" t="str">
        <f t="shared" si="73"/>
        <v>max.nadwyżka</v>
      </c>
      <c r="I736" s="16">
        <v>2</v>
      </c>
      <c r="J736" s="23">
        <v>0</v>
      </c>
      <c r="K736" s="31">
        <f t="shared" si="74"/>
        <v>0</v>
      </c>
    </row>
    <row r="737" spans="1:11" ht="23.25">
      <c r="A737" s="8" t="s">
        <v>3142</v>
      </c>
      <c r="B737" s="9" t="s">
        <v>3141</v>
      </c>
      <c r="C737" s="16">
        <v>19</v>
      </c>
      <c r="D737" s="17">
        <v>18</v>
      </c>
      <c r="E737" s="23">
        <v>2</v>
      </c>
      <c r="F737" s="31">
        <f t="shared" ref="F737:F747" si="76">E737/D737*100</f>
        <v>11.111111111111111</v>
      </c>
      <c r="G737" s="18">
        <f t="shared" si="72"/>
        <v>1</v>
      </c>
      <c r="H737" s="32">
        <f t="shared" si="73"/>
        <v>0.94736842105263153</v>
      </c>
      <c r="I737" s="16">
        <v>21</v>
      </c>
      <c r="J737" s="23">
        <v>6</v>
      </c>
      <c r="K737" s="31">
        <f t="shared" si="74"/>
        <v>28.571428571428569</v>
      </c>
    </row>
    <row r="738" spans="1:11" ht="23.25">
      <c r="A738" s="8" t="s">
        <v>2952</v>
      </c>
      <c r="B738" s="11" t="s">
        <v>2951</v>
      </c>
      <c r="C738" s="16">
        <v>91</v>
      </c>
      <c r="D738" s="17">
        <v>83</v>
      </c>
      <c r="E738" s="23">
        <v>33</v>
      </c>
      <c r="F738" s="31">
        <f t="shared" si="76"/>
        <v>39.75903614457831</v>
      </c>
      <c r="G738" s="18">
        <f t="shared" si="72"/>
        <v>8</v>
      </c>
      <c r="H738" s="32">
        <f t="shared" si="73"/>
        <v>0.91208791208791207</v>
      </c>
      <c r="I738" s="16">
        <v>154</v>
      </c>
      <c r="J738" s="23">
        <v>62</v>
      </c>
      <c r="K738" s="31">
        <f t="shared" si="74"/>
        <v>40.259740259740262</v>
      </c>
    </row>
    <row r="739" spans="1:11" ht="23.25">
      <c r="A739" s="8" t="s">
        <v>3206</v>
      </c>
      <c r="B739" s="9" t="s">
        <v>3205</v>
      </c>
      <c r="C739" s="16">
        <v>113</v>
      </c>
      <c r="D739" s="17">
        <v>27</v>
      </c>
      <c r="E739" s="23">
        <v>4</v>
      </c>
      <c r="F739" s="31">
        <f t="shared" si="76"/>
        <v>14.814814814814813</v>
      </c>
      <c r="G739" s="18">
        <f t="shared" si="72"/>
        <v>86</v>
      </c>
      <c r="H739" s="32">
        <f t="shared" si="73"/>
        <v>0.23893805309734514</v>
      </c>
      <c r="I739" s="16">
        <v>120</v>
      </c>
      <c r="J739" s="23">
        <v>21</v>
      </c>
      <c r="K739" s="31">
        <f t="shared" si="74"/>
        <v>17.5</v>
      </c>
    </row>
    <row r="740" spans="1:11" ht="23.25">
      <c r="A740" s="8" t="s">
        <v>3228</v>
      </c>
      <c r="B740" s="9" t="s">
        <v>3227</v>
      </c>
      <c r="C740" s="16">
        <v>97</v>
      </c>
      <c r="D740" s="17">
        <v>21</v>
      </c>
      <c r="E740" s="23">
        <v>2</v>
      </c>
      <c r="F740" s="31">
        <f t="shared" si="76"/>
        <v>9.5238095238095237</v>
      </c>
      <c r="G740" s="18">
        <f t="shared" si="72"/>
        <v>76</v>
      </c>
      <c r="H740" s="32">
        <f t="shared" si="73"/>
        <v>0.21649484536082475</v>
      </c>
      <c r="I740" s="16">
        <v>163</v>
      </c>
      <c r="J740" s="23">
        <v>67</v>
      </c>
      <c r="K740" s="31">
        <f t="shared" si="74"/>
        <v>41.104294478527606</v>
      </c>
    </row>
    <row r="741" spans="1:11" ht="23.25">
      <c r="A741" s="8" t="s">
        <v>3194</v>
      </c>
      <c r="B741" s="11" t="s">
        <v>3193</v>
      </c>
      <c r="C741" s="16">
        <v>824</v>
      </c>
      <c r="D741" s="17">
        <v>202</v>
      </c>
      <c r="E741" s="23">
        <v>26</v>
      </c>
      <c r="F741" s="31">
        <f t="shared" si="76"/>
        <v>12.871287128712872</v>
      </c>
      <c r="G741" s="18">
        <f t="shared" si="72"/>
        <v>622</v>
      </c>
      <c r="H741" s="32">
        <f t="shared" si="73"/>
        <v>0.24514563106796117</v>
      </c>
      <c r="I741" s="16">
        <v>1423</v>
      </c>
      <c r="J741" s="23">
        <v>604</v>
      </c>
      <c r="K741" s="31">
        <f t="shared" si="74"/>
        <v>42.445537596626842</v>
      </c>
    </row>
    <row r="742" spans="1:11">
      <c r="A742" s="8" t="s">
        <v>4450</v>
      </c>
      <c r="B742" s="11" t="s">
        <v>4449</v>
      </c>
      <c r="C742" s="16">
        <v>3</v>
      </c>
      <c r="D742" s="17">
        <v>2</v>
      </c>
      <c r="E742" s="23">
        <v>0</v>
      </c>
      <c r="F742" s="31">
        <f t="shared" si="76"/>
        <v>0</v>
      </c>
      <c r="G742" s="18">
        <f t="shared" si="72"/>
        <v>1</v>
      </c>
      <c r="H742" s="32">
        <f t="shared" si="73"/>
        <v>0.66666666666666663</v>
      </c>
      <c r="I742" s="16">
        <v>7</v>
      </c>
      <c r="J742" s="23">
        <v>1</v>
      </c>
      <c r="K742" s="31">
        <f t="shared" si="74"/>
        <v>14.285714285714285</v>
      </c>
    </row>
    <row r="743" spans="1:11">
      <c r="A743" s="8" t="s">
        <v>3662</v>
      </c>
      <c r="B743" s="11" t="s">
        <v>3661</v>
      </c>
      <c r="C743" s="16">
        <v>13</v>
      </c>
      <c r="D743" s="17">
        <v>6</v>
      </c>
      <c r="E743" s="23">
        <v>5</v>
      </c>
      <c r="F743" s="31">
        <f t="shared" si="76"/>
        <v>83.333333333333343</v>
      </c>
      <c r="G743" s="18">
        <f t="shared" si="72"/>
        <v>7</v>
      </c>
      <c r="H743" s="32">
        <f t="shared" si="73"/>
        <v>0.46153846153846156</v>
      </c>
      <c r="I743" s="16">
        <v>20</v>
      </c>
      <c r="J743" s="23">
        <v>4</v>
      </c>
      <c r="K743" s="31">
        <f t="shared" si="74"/>
        <v>20</v>
      </c>
    </row>
    <row r="744" spans="1:11">
      <c r="A744" s="8" t="s">
        <v>2293</v>
      </c>
      <c r="B744" s="9" t="s">
        <v>2292</v>
      </c>
      <c r="C744" s="16">
        <v>60</v>
      </c>
      <c r="D744" s="17">
        <v>1</v>
      </c>
      <c r="E744" s="23">
        <v>1</v>
      </c>
      <c r="F744" s="31">
        <f t="shared" si="76"/>
        <v>100</v>
      </c>
      <c r="G744" s="18">
        <f t="shared" si="72"/>
        <v>59</v>
      </c>
      <c r="H744" s="32">
        <f t="shared" si="73"/>
        <v>1.6666666666666666E-2</v>
      </c>
      <c r="I744" s="16">
        <v>69</v>
      </c>
      <c r="J744" s="23">
        <v>12</v>
      </c>
      <c r="K744" s="31">
        <f t="shared" si="74"/>
        <v>17.391304347826086</v>
      </c>
    </row>
    <row r="745" spans="1:11" ht="23.25">
      <c r="A745" s="8" t="s">
        <v>2997</v>
      </c>
      <c r="B745" s="9" t="s">
        <v>2996</v>
      </c>
      <c r="C745" s="16">
        <v>2</v>
      </c>
      <c r="D745" s="17">
        <v>1</v>
      </c>
      <c r="E745" s="23">
        <v>0</v>
      </c>
      <c r="F745" s="31">
        <f t="shared" si="76"/>
        <v>0</v>
      </c>
      <c r="G745" s="18">
        <f t="shared" si="72"/>
        <v>1</v>
      </c>
      <c r="H745" s="32">
        <f t="shared" si="73"/>
        <v>0.5</v>
      </c>
      <c r="I745" s="16">
        <v>2</v>
      </c>
      <c r="J745" s="23">
        <v>0</v>
      </c>
      <c r="K745" s="31">
        <f t="shared" si="74"/>
        <v>0</v>
      </c>
    </row>
    <row r="746" spans="1:11" ht="34.5">
      <c r="A746" s="8" t="s">
        <v>3013</v>
      </c>
      <c r="B746" s="9" t="s">
        <v>3012</v>
      </c>
      <c r="C746" s="16">
        <v>1</v>
      </c>
      <c r="D746" s="17">
        <v>1</v>
      </c>
      <c r="E746" s="23">
        <v>1</v>
      </c>
      <c r="F746" s="31">
        <f t="shared" si="76"/>
        <v>100</v>
      </c>
      <c r="G746" s="18">
        <f t="shared" si="72"/>
        <v>0</v>
      </c>
      <c r="H746" s="32">
        <f t="shared" si="73"/>
        <v>1</v>
      </c>
      <c r="I746" s="16">
        <v>1</v>
      </c>
      <c r="J746" s="23">
        <v>0</v>
      </c>
      <c r="K746" s="31">
        <f t="shared" si="74"/>
        <v>0</v>
      </c>
    </row>
    <row r="747" spans="1:11" ht="34.5">
      <c r="A747" s="8" t="s">
        <v>3011</v>
      </c>
      <c r="B747" s="9" t="s">
        <v>3010</v>
      </c>
      <c r="C747" s="16">
        <v>1</v>
      </c>
      <c r="D747" s="17">
        <v>4</v>
      </c>
      <c r="E747" s="23">
        <v>3</v>
      </c>
      <c r="F747" s="31">
        <f t="shared" si="76"/>
        <v>75</v>
      </c>
      <c r="G747" s="18">
        <f t="shared" si="72"/>
        <v>-3</v>
      </c>
      <c r="H747" s="32">
        <f t="shared" si="73"/>
        <v>4</v>
      </c>
      <c r="I747" s="16">
        <v>3</v>
      </c>
      <c r="J747" s="23">
        <v>0</v>
      </c>
      <c r="K747" s="31">
        <f t="shared" si="74"/>
        <v>0</v>
      </c>
    </row>
    <row r="748" spans="1:11" ht="23.25">
      <c r="A748" s="8" t="s">
        <v>3009</v>
      </c>
      <c r="B748" s="9" t="s">
        <v>3008</v>
      </c>
      <c r="C748" s="16">
        <v>0</v>
      </c>
      <c r="D748" s="17">
        <v>0</v>
      </c>
      <c r="E748" s="23">
        <v>0</v>
      </c>
      <c r="F748" s="31" t="s">
        <v>5209</v>
      </c>
      <c r="G748" s="18">
        <f t="shared" si="72"/>
        <v>0</v>
      </c>
      <c r="H748" s="32" t="str">
        <f t="shared" si="73"/>
        <v>x</v>
      </c>
      <c r="I748" s="16">
        <v>0</v>
      </c>
      <c r="J748" s="23">
        <v>0</v>
      </c>
      <c r="K748" s="31" t="str">
        <f t="shared" si="74"/>
        <v>x</v>
      </c>
    </row>
    <row r="749" spans="1:11" ht="23.25">
      <c r="A749" s="8" t="s">
        <v>2983</v>
      </c>
      <c r="B749" s="9" t="s">
        <v>2982</v>
      </c>
      <c r="C749" s="16">
        <v>11</v>
      </c>
      <c r="D749" s="17">
        <v>11</v>
      </c>
      <c r="E749" s="23">
        <v>4</v>
      </c>
      <c r="F749" s="31">
        <f>E749/D749*100</f>
        <v>36.363636363636367</v>
      </c>
      <c r="G749" s="18">
        <f t="shared" si="72"/>
        <v>0</v>
      </c>
      <c r="H749" s="32">
        <f t="shared" si="73"/>
        <v>1</v>
      </c>
      <c r="I749" s="16">
        <v>13</v>
      </c>
      <c r="J749" s="23">
        <v>4</v>
      </c>
      <c r="K749" s="31">
        <f t="shared" si="74"/>
        <v>30.76923076923077</v>
      </c>
    </row>
    <row r="750" spans="1:11" ht="23.25">
      <c r="A750" s="8" t="s">
        <v>2291</v>
      </c>
      <c r="B750" s="9" t="s">
        <v>2290</v>
      </c>
      <c r="C750" s="16">
        <v>112</v>
      </c>
      <c r="D750" s="17">
        <v>19</v>
      </c>
      <c r="E750" s="23">
        <v>3</v>
      </c>
      <c r="F750" s="31">
        <f>E750/D750*100</f>
        <v>15.789473684210526</v>
      </c>
      <c r="G750" s="18">
        <f t="shared" si="72"/>
        <v>93</v>
      </c>
      <c r="H750" s="32">
        <f t="shared" si="73"/>
        <v>0.16964285714285715</v>
      </c>
      <c r="I750" s="16">
        <v>187</v>
      </c>
      <c r="J750" s="23">
        <v>76</v>
      </c>
      <c r="K750" s="31">
        <f t="shared" si="74"/>
        <v>40.641711229946523</v>
      </c>
    </row>
    <row r="751" spans="1:11" ht="23.25">
      <c r="A751" s="8" t="s">
        <v>2599</v>
      </c>
      <c r="B751" s="9" t="s">
        <v>2598</v>
      </c>
      <c r="C751" s="16">
        <v>14</v>
      </c>
      <c r="D751" s="17">
        <v>24</v>
      </c>
      <c r="E751" s="23">
        <v>24</v>
      </c>
      <c r="F751" s="31">
        <f>E751/D751*100</f>
        <v>100</v>
      </c>
      <c r="G751" s="18">
        <f t="shared" si="72"/>
        <v>-10</v>
      </c>
      <c r="H751" s="32">
        <f t="shared" si="73"/>
        <v>1.7142857142857142</v>
      </c>
      <c r="I751" s="16">
        <v>20</v>
      </c>
      <c r="J751" s="23">
        <v>5</v>
      </c>
      <c r="K751" s="31">
        <f t="shared" si="74"/>
        <v>25</v>
      </c>
    </row>
    <row r="752" spans="1:11">
      <c r="A752" s="8" t="s">
        <v>2838</v>
      </c>
      <c r="B752" s="9" t="s">
        <v>2837</v>
      </c>
      <c r="C752" s="16">
        <v>2</v>
      </c>
      <c r="D752" s="17">
        <v>0</v>
      </c>
      <c r="E752" s="23">
        <v>0</v>
      </c>
      <c r="F752" s="31" t="s">
        <v>5209</v>
      </c>
      <c r="G752" s="18">
        <f t="shared" si="72"/>
        <v>2</v>
      </c>
      <c r="H752" s="32" t="str">
        <f t="shared" si="73"/>
        <v>max.nadwyżka</v>
      </c>
      <c r="I752" s="16">
        <v>2</v>
      </c>
      <c r="J752" s="23">
        <v>0</v>
      </c>
      <c r="K752" s="31">
        <f t="shared" si="74"/>
        <v>0</v>
      </c>
    </row>
    <row r="753" spans="1:11" ht="23.25">
      <c r="A753" s="8" t="s">
        <v>3192</v>
      </c>
      <c r="B753" s="9" t="s">
        <v>3191</v>
      </c>
      <c r="C753" s="16">
        <v>30</v>
      </c>
      <c r="D753" s="17">
        <v>15</v>
      </c>
      <c r="E753" s="23">
        <v>4</v>
      </c>
      <c r="F753" s="31">
        <f>E753/D753*100</f>
        <v>26.666666666666668</v>
      </c>
      <c r="G753" s="18">
        <f t="shared" si="72"/>
        <v>15</v>
      </c>
      <c r="H753" s="32">
        <f t="shared" si="73"/>
        <v>0.5</v>
      </c>
      <c r="I753" s="16">
        <v>31</v>
      </c>
      <c r="J753" s="23">
        <v>8</v>
      </c>
      <c r="K753" s="31">
        <f t="shared" si="74"/>
        <v>25.806451612903224</v>
      </c>
    </row>
    <row r="754" spans="1:11" ht="34.5">
      <c r="A754" s="8" t="s">
        <v>3007</v>
      </c>
      <c r="B754" s="9" t="s">
        <v>3006</v>
      </c>
      <c r="C754" s="16">
        <v>0</v>
      </c>
      <c r="D754" s="17">
        <v>0</v>
      </c>
      <c r="E754" s="23">
        <v>0</v>
      </c>
      <c r="F754" s="31" t="s">
        <v>5209</v>
      </c>
      <c r="G754" s="18">
        <f t="shared" si="72"/>
        <v>0</v>
      </c>
      <c r="H754" s="32" t="str">
        <f t="shared" si="73"/>
        <v>x</v>
      </c>
      <c r="I754" s="16">
        <v>1</v>
      </c>
      <c r="J754" s="23">
        <v>0</v>
      </c>
      <c r="K754" s="31">
        <f t="shared" si="74"/>
        <v>0</v>
      </c>
    </row>
    <row r="755" spans="1:11" ht="23.25">
      <c r="A755" s="8" t="s">
        <v>2995</v>
      </c>
      <c r="B755" s="9" t="s">
        <v>2994</v>
      </c>
      <c r="C755" s="16">
        <v>1</v>
      </c>
      <c r="D755" s="17">
        <v>0</v>
      </c>
      <c r="E755" s="23">
        <v>0</v>
      </c>
      <c r="F755" s="31" t="s">
        <v>5209</v>
      </c>
      <c r="G755" s="18">
        <f t="shared" si="72"/>
        <v>1</v>
      </c>
      <c r="H755" s="32" t="str">
        <f t="shared" si="73"/>
        <v>max.nadwyżka</v>
      </c>
      <c r="I755" s="16">
        <v>1</v>
      </c>
      <c r="J755" s="23">
        <v>0</v>
      </c>
      <c r="K755" s="31">
        <f t="shared" si="74"/>
        <v>0</v>
      </c>
    </row>
    <row r="756" spans="1:11" ht="23.25">
      <c r="A756" s="8" t="s">
        <v>3005</v>
      </c>
      <c r="B756" s="9" t="s">
        <v>3004</v>
      </c>
      <c r="C756" s="16">
        <v>2</v>
      </c>
      <c r="D756" s="17">
        <v>0</v>
      </c>
      <c r="E756" s="23">
        <v>0</v>
      </c>
      <c r="F756" s="31" t="s">
        <v>5209</v>
      </c>
      <c r="G756" s="18">
        <f t="shared" si="72"/>
        <v>2</v>
      </c>
      <c r="H756" s="32" t="str">
        <f t="shared" si="73"/>
        <v>max.nadwyżka</v>
      </c>
      <c r="I756" s="16">
        <v>1</v>
      </c>
      <c r="J756" s="23">
        <v>0</v>
      </c>
      <c r="K756" s="31">
        <f t="shared" si="74"/>
        <v>0</v>
      </c>
    </row>
    <row r="757" spans="1:11" ht="23.25">
      <c r="A757" s="8" t="s">
        <v>2981</v>
      </c>
      <c r="B757" s="9" t="s">
        <v>2980</v>
      </c>
      <c r="C757" s="16">
        <v>1</v>
      </c>
      <c r="D757" s="17">
        <v>0</v>
      </c>
      <c r="E757" s="23">
        <v>0</v>
      </c>
      <c r="F757" s="31" t="s">
        <v>5209</v>
      </c>
      <c r="G757" s="18">
        <f t="shared" si="72"/>
        <v>1</v>
      </c>
      <c r="H757" s="32" t="str">
        <f t="shared" si="73"/>
        <v>max.nadwyżka</v>
      </c>
      <c r="I757" s="16">
        <v>2</v>
      </c>
      <c r="J757" s="23">
        <v>0</v>
      </c>
      <c r="K757" s="31">
        <f t="shared" si="74"/>
        <v>0</v>
      </c>
    </row>
    <row r="758" spans="1:11" ht="23.25">
      <c r="A758" s="8" t="s">
        <v>2993</v>
      </c>
      <c r="B758" s="9" t="s">
        <v>2992</v>
      </c>
      <c r="C758" s="16">
        <v>1</v>
      </c>
      <c r="D758" s="17">
        <v>0</v>
      </c>
      <c r="E758" s="23">
        <v>0</v>
      </c>
      <c r="F758" s="31" t="s">
        <v>5209</v>
      </c>
      <c r="G758" s="18">
        <f t="shared" si="72"/>
        <v>1</v>
      </c>
      <c r="H758" s="32" t="str">
        <f t="shared" si="73"/>
        <v>max.nadwyżka</v>
      </c>
      <c r="I758" s="16">
        <v>1</v>
      </c>
      <c r="J758" s="23">
        <v>0</v>
      </c>
      <c r="K758" s="31">
        <f t="shared" si="74"/>
        <v>0</v>
      </c>
    </row>
    <row r="759" spans="1:11" ht="23.25">
      <c r="A759" s="8" t="s">
        <v>3003</v>
      </c>
      <c r="B759" s="9" t="s">
        <v>3002</v>
      </c>
      <c r="C759" s="16">
        <v>0</v>
      </c>
      <c r="D759" s="17">
        <v>0</v>
      </c>
      <c r="E759" s="23">
        <v>0</v>
      </c>
      <c r="F759" s="31" t="s">
        <v>5209</v>
      </c>
      <c r="G759" s="18">
        <f t="shared" si="72"/>
        <v>0</v>
      </c>
      <c r="H759" s="32" t="str">
        <f t="shared" si="73"/>
        <v>x</v>
      </c>
      <c r="I759" s="16">
        <v>0</v>
      </c>
      <c r="J759" s="23">
        <v>0</v>
      </c>
      <c r="K759" s="31" t="str">
        <f t="shared" si="74"/>
        <v>x</v>
      </c>
    </row>
    <row r="760" spans="1:11" ht="23.25">
      <c r="A760" s="8" t="s">
        <v>3001</v>
      </c>
      <c r="B760" s="9" t="s">
        <v>3000</v>
      </c>
      <c r="C760" s="16">
        <v>0</v>
      </c>
      <c r="D760" s="17">
        <v>0</v>
      </c>
      <c r="E760" s="23">
        <v>0</v>
      </c>
      <c r="F760" s="31" t="s">
        <v>5209</v>
      </c>
      <c r="G760" s="18">
        <f t="shared" si="72"/>
        <v>0</v>
      </c>
      <c r="H760" s="32" t="str">
        <f t="shared" si="73"/>
        <v>x</v>
      </c>
      <c r="I760" s="16">
        <v>1</v>
      </c>
      <c r="J760" s="23">
        <v>0</v>
      </c>
      <c r="K760" s="31">
        <f t="shared" si="74"/>
        <v>0</v>
      </c>
    </row>
    <row r="761" spans="1:11" ht="23.25">
      <c r="A761" s="8" t="s">
        <v>2991</v>
      </c>
      <c r="B761" s="9" t="s">
        <v>2990</v>
      </c>
      <c r="C761" s="16">
        <v>3</v>
      </c>
      <c r="D761" s="17">
        <v>0</v>
      </c>
      <c r="E761" s="23">
        <v>0</v>
      </c>
      <c r="F761" s="31" t="s">
        <v>5209</v>
      </c>
      <c r="G761" s="18">
        <f t="shared" si="72"/>
        <v>3</v>
      </c>
      <c r="H761" s="32" t="str">
        <f t="shared" si="73"/>
        <v>max.nadwyżka</v>
      </c>
      <c r="I761" s="16">
        <v>2</v>
      </c>
      <c r="J761" s="23">
        <v>0</v>
      </c>
      <c r="K761" s="31">
        <f t="shared" si="74"/>
        <v>0</v>
      </c>
    </row>
    <row r="762" spans="1:11" ht="23.25">
      <c r="A762" s="8" t="s">
        <v>2989</v>
      </c>
      <c r="B762" s="9" t="s">
        <v>2988</v>
      </c>
      <c r="C762" s="16">
        <v>2</v>
      </c>
      <c r="D762" s="17">
        <v>20</v>
      </c>
      <c r="E762" s="23">
        <v>0</v>
      </c>
      <c r="F762" s="31">
        <f>E762/D762*100</f>
        <v>0</v>
      </c>
      <c r="G762" s="18">
        <f t="shared" si="72"/>
        <v>-18</v>
      </c>
      <c r="H762" s="32">
        <f t="shared" si="73"/>
        <v>10</v>
      </c>
      <c r="I762" s="16">
        <v>5</v>
      </c>
      <c r="J762" s="23">
        <v>2</v>
      </c>
      <c r="K762" s="31">
        <f t="shared" si="74"/>
        <v>40</v>
      </c>
    </row>
    <row r="763" spans="1:11" ht="23.25">
      <c r="A763" s="8" t="s">
        <v>2987</v>
      </c>
      <c r="B763" s="9" t="s">
        <v>2986</v>
      </c>
      <c r="C763" s="16">
        <v>2</v>
      </c>
      <c r="D763" s="17">
        <v>0</v>
      </c>
      <c r="E763" s="23">
        <v>0</v>
      </c>
      <c r="F763" s="31" t="s">
        <v>5209</v>
      </c>
      <c r="G763" s="18">
        <f t="shared" si="72"/>
        <v>2</v>
      </c>
      <c r="H763" s="32" t="str">
        <f t="shared" si="73"/>
        <v>max.nadwyżka</v>
      </c>
      <c r="I763" s="16">
        <v>5</v>
      </c>
      <c r="J763" s="23">
        <v>1</v>
      </c>
      <c r="K763" s="31">
        <f t="shared" si="74"/>
        <v>20</v>
      </c>
    </row>
    <row r="764" spans="1:11" ht="23.25">
      <c r="A764" s="8" t="s">
        <v>2155</v>
      </c>
      <c r="B764" s="9" t="s">
        <v>2154</v>
      </c>
      <c r="C764" s="16">
        <v>34</v>
      </c>
      <c r="D764" s="17">
        <v>1</v>
      </c>
      <c r="E764" s="23">
        <v>1</v>
      </c>
      <c r="F764" s="31">
        <f>E764/D764*100</f>
        <v>100</v>
      </c>
      <c r="G764" s="18">
        <f t="shared" si="72"/>
        <v>33</v>
      </c>
      <c r="H764" s="32">
        <f t="shared" si="73"/>
        <v>2.9411764705882353E-2</v>
      </c>
      <c r="I764" s="16">
        <v>40</v>
      </c>
      <c r="J764" s="23">
        <v>8</v>
      </c>
      <c r="K764" s="31">
        <f t="shared" si="74"/>
        <v>20</v>
      </c>
    </row>
    <row r="765" spans="1:11" ht="23.25">
      <c r="A765" s="8" t="s">
        <v>4010</v>
      </c>
      <c r="B765" s="9" t="s">
        <v>4009</v>
      </c>
      <c r="C765" s="16">
        <v>6</v>
      </c>
      <c r="D765" s="17">
        <v>2</v>
      </c>
      <c r="E765" s="23">
        <v>1</v>
      </c>
      <c r="F765" s="31">
        <f>E765/D765*100</f>
        <v>50</v>
      </c>
      <c r="G765" s="18">
        <f t="shared" si="72"/>
        <v>4</v>
      </c>
      <c r="H765" s="32">
        <f t="shared" si="73"/>
        <v>0.33333333333333331</v>
      </c>
      <c r="I765" s="16">
        <v>8</v>
      </c>
      <c r="J765" s="23">
        <v>1</v>
      </c>
      <c r="K765" s="31">
        <f t="shared" si="74"/>
        <v>12.5</v>
      </c>
    </row>
    <row r="766" spans="1:11" ht="34.5">
      <c r="A766" s="8" t="s">
        <v>2747</v>
      </c>
      <c r="B766" s="9" t="s">
        <v>2746</v>
      </c>
      <c r="C766" s="16">
        <v>0</v>
      </c>
      <c r="D766" s="17">
        <v>0</v>
      </c>
      <c r="E766" s="23">
        <v>0</v>
      </c>
      <c r="F766" s="31" t="s">
        <v>5209</v>
      </c>
      <c r="G766" s="18">
        <f t="shared" si="72"/>
        <v>0</v>
      </c>
      <c r="H766" s="32" t="str">
        <f t="shared" si="73"/>
        <v>x</v>
      </c>
      <c r="I766" s="16">
        <v>0</v>
      </c>
      <c r="J766" s="23">
        <v>0</v>
      </c>
      <c r="K766" s="31" t="str">
        <f t="shared" si="74"/>
        <v>x</v>
      </c>
    </row>
    <row r="767" spans="1:11" ht="23.25">
      <c r="A767" s="8" t="s">
        <v>3710</v>
      </c>
      <c r="B767" s="9" t="s">
        <v>3709</v>
      </c>
      <c r="C767" s="16">
        <v>133</v>
      </c>
      <c r="D767" s="17">
        <v>149</v>
      </c>
      <c r="E767" s="23">
        <v>42</v>
      </c>
      <c r="F767" s="31">
        <f>E767/D767*100</f>
        <v>28.187919463087248</v>
      </c>
      <c r="G767" s="18">
        <f t="shared" si="72"/>
        <v>-16</v>
      </c>
      <c r="H767" s="32">
        <f t="shared" si="73"/>
        <v>1.1203007518796992</v>
      </c>
      <c r="I767" s="16">
        <v>157</v>
      </c>
      <c r="J767" s="23">
        <v>25</v>
      </c>
      <c r="K767" s="31">
        <f t="shared" si="74"/>
        <v>15.923566878980891</v>
      </c>
    </row>
    <row r="768" spans="1:11">
      <c r="A768" s="8" t="s">
        <v>147</v>
      </c>
      <c r="B768" s="9" t="s">
        <v>146</v>
      </c>
      <c r="C768" s="16">
        <v>520</v>
      </c>
      <c r="D768" s="17">
        <v>206</v>
      </c>
      <c r="E768" s="23">
        <v>146</v>
      </c>
      <c r="F768" s="31">
        <f>E768/D768*100</f>
        <v>70.873786407766985</v>
      </c>
      <c r="G768" s="18">
        <f t="shared" si="72"/>
        <v>314</v>
      </c>
      <c r="H768" s="32">
        <f t="shared" si="73"/>
        <v>0.39615384615384613</v>
      </c>
      <c r="I768" s="16">
        <v>1020</v>
      </c>
      <c r="J768" s="23">
        <v>454</v>
      </c>
      <c r="K768" s="31">
        <f t="shared" si="74"/>
        <v>44.509803921568626</v>
      </c>
    </row>
    <row r="769" spans="1:11" ht="23.25">
      <c r="A769" s="8" t="s">
        <v>3140</v>
      </c>
      <c r="B769" s="9" t="s">
        <v>5023</v>
      </c>
      <c r="C769" s="16">
        <v>1</v>
      </c>
      <c r="D769" s="17">
        <v>1</v>
      </c>
      <c r="E769" s="23">
        <v>1</v>
      </c>
      <c r="F769" s="31">
        <f>E769/D769*100</f>
        <v>100</v>
      </c>
      <c r="G769" s="18">
        <f t="shared" si="72"/>
        <v>0</v>
      </c>
      <c r="H769" s="32">
        <f t="shared" si="73"/>
        <v>1</v>
      </c>
      <c r="I769" s="16">
        <v>6</v>
      </c>
      <c r="J769" s="23">
        <v>3</v>
      </c>
      <c r="K769" s="31">
        <f t="shared" si="74"/>
        <v>50</v>
      </c>
    </row>
    <row r="770" spans="1:11">
      <c r="A770" s="8" t="s">
        <v>2188</v>
      </c>
      <c r="B770" s="9" t="s">
        <v>2187</v>
      </c>
      <c r="C770" s="16">
        <v>38</v>
      </c>
      <c r="D770" s="17">
        <v>12</v>
      </c>
      <c r="E770" s="23">
        <v>7</v>
      </c>
      <c r="F770" s="31">
        <f>E770/D770*100</f>
        <v>58.333333333333336</v>
      </c>
      <c r="G770" s="18">
        <f t="shared" si="72"/>
        <v>26</v>
      </c>
      <c r="H770" s="32">
        <f t="shared" si="73"/>
        <v>0.31578947368421051</v>
      </c>
      <c r="I770" s="16">
        <v>64</v>
      </c>
      <c r="J770" s="23">
        <v>19</v>
      </c>
      <c r="K770" s="31">
        <f t="shared" si="74"/>
        <v>29.6875</v>
      </c>
    </row>
    <row r="771" spans="1:11">
      <c r="A771" s="8" t="s">
        <v>1296</v>
      </c>
      <c r="B771" s="9" t="s">
        <v>1295</v>
      </c>
      <c r="C771" s="16">
        <v>9</v>
      </c>
      <c r="D771" s="17">
        <v>0</v>
      </c>
      <c r="E771" s="23">
        <v>0</v>
      </c>
      <c r="F771" s="31" t="s">
        <v>5209</v>
      </c>
      <c r="G771" s="18">
        <f t="shared" si="72"/>
        <v>9</v>
      </c>
      <c r="H771" s="32" t="str">
        <f t="shared" si="73"/>
        <v>max.nadwyżka</v>
      </c>
      <c r="I771" s="16">
        <v>31</v>
      </c>
      <c r="J771" s="23">
        <v>17</v>
      </c>
      <c r="K771" s="31">
        <f t="shared" si="74"/>
        <v>54.838709677419352</v>
      </c>
    </row>
    <row r="772" spans="1:11">
      <c r="A772" s="8" t="s">
        <v>4008</v>
      </c>
      <c r="B772" s="9" t="s">
        <v>4007</v>
      </c>
      <c r="C772" s="16">
        <v>1023</v>
      </c>
      <c r="D772" s="17">
        <v>156</v>
      </c>
      <c r="E772" s="23">
        <v>119</v>
      </c>
      <c r="F772" s="31">
        <f t="shared" ref="F772:F779" si="77">E772/D772*100</f>
        <v>76.28205128205127</v>
      </c>
      <c r="G772" s="18">
        <f t="shared" si="72"/>
        <v>867</v>
      </c>
      <c r="H772" s="32">
        <f t="shared" si="73"/>
        <v>0.15249266862170088</v>
      </c>
      <c r="I772" s="16">
        <v>891</v>
      </c>
      <c r="J772" s="23">
        <v>96</v>
      </c>
      <c r="K772" s="31">
        <f t="shared" si="74"/>
        <v>10.774410774410773</v>
      </c>
    </row>
    <row r="773" spans="1:11">
      <c r="A773" s="8" t="s">
        <v>2120</v>
      </c>
      <c r="B773" s="9" t="s">
        <v>2119</v>
      </c>
      <c r="C773" s="16">
        <v>1714</v>
      </c>
      <c r="D773" s="17">
        <v>1563</v>
      </c>
      <c r="E773" s="23">
        <v>1043</v>
      </c>
      <c r="F773" s="31">
        <f t="shared" si="77"/>
        <v>66.730646193218163</v>
      </c>
      <c r="G773" s="18">
        <f t="shared" si="72"/>
        <v>151</v>
      </c>
      <c r="H773" s="32">
        <f t="shared" si="73"/>
        <v>0.91190198366394404</v>
      </c>
      <c r="I773" s="16">
        <v>2705</v>
      </c>
      <c r="J773" s="23">
        <v>823</v>
      </c>
      <c r="K773" s="31">
        <f t="shared" si="74"/>
        <v>30.425138632162664</v>
      </c>
    </row>
    <row r="774" spans="1:11">
      <c r="A774" s="8" t="s">
        <v>4402</v>
      </c>
      <c r="B774" s="9" t="s">
        <v>4401</v>
      </c>
      <c r="C774" s="16">
        <v>6</v>
      </c>
      <c r="D774" s="17">
        <v>1</v>
      </c>
      <c r="E774" s="23">
        <v>1</v>
      </c>
      <c r="F774" s="31">
        <f t="shared" si="77"/>
        <v>100</v>
      </c>
      <c r="G774" s="18">
        <f t="shared" si="72"/>
        <v>5</v>
      </c>
      <c r="H774" s="32">
        <f t="shared" si="73"/>
        <v>0.16666666666666666</v>
      </c>
      <c r="I774" s="16">
        <v>7</v>
      </c>
      <c r="J774" s="23">
        <v>5</v>
      </c>
      <c r="K774" s="31">
        <f t="shared" si="74"/>
        <v>71.428571428571431</v>
      </c>
    </row>
    <row r="775" spans="1:11">
      <c r="A775" s="8" t="s">
        <v>3242</v>
      </c>
      <c r="B775" s="9" t="s">
        <v>3241</v>
      </c>
      <c r="C775" s="16">
        <v>146</v>
      </c>
      <c r="D775" s="17">
        <v>254</v>
      </c>
      <c r="E775" s="23">
        <v>131</v>
      </c>
      <c r="F775" s="31">
        <f t="shared" si="77"/>
        <v>51.574803149606296</v>
      </c>
      <c r="G775" s="18">
        <f t="shared" si="72"/>
        <v>-108</v>
      </c>
      <c r="H775" s="32">
        <f t="shared" si="73"/>
        <v>1.7397260273972603</v>
      </c>
      <c r="I775" s="16">
        <v>185</v>
      </c>
      <c r="J775" s="23">
        <v>40</v>
      </c>
      <c r="K775" s="31">
        <f t="shared" si="74"/>
        <v>21.621621621621621</v>
      </c>
    </row>
    <row r="776" spans="1:11">
      <c r="A776" s="8" t="s">
        <v>1315</v>
      </c>
      <c r="B776" s="9" t="s">
        <v>5168</v>
      </c>
      <c r="C776" s="16">
        <v>96</v>
      </c>
      <c r="D776" s="17">
        <v>17</v>
      </c>
      <c r="E776" s="23">
        <v>13</v>
      </c>
      <c r="F776" s="31">
        <f t="shared" si="77"/>
        <v>76.470588235294116</v>
      </c>
      <c r="G776" s="18">
        <f t="shared" si="72"/>
        <v>79</v>
      </c>
      <c r="H776" s="32">
        <f t="shared" si="73"/>
        <v>0.17708333333333334</v>
      </c>
      <c r="I776" s="16">
        <v>250</v>
      </c>
      <c r="J776" s="23">
        <v>124</v>
      </c>
      <c r="K776" s="31">
        <f t="shared" si="74"/>
        <v>49.6</v>
      </c>
    </row>
    <row r="777" spans="1:11">
      <c r="A777" s="8" t="s">
        <v>2088</v>
      </c>
      <c r="B777" s="9" t="s">
        <v>2087</v>
      </c>
      <c r="C777" s="16">
        <v>12</v>
      </c>
      <c r="D777" s="17">
        <v>2</v>
      </c>
      <c r="E777" s="23">
        <v>2</v>
      </c>
      <c r="F777" s="31">
        <f t="shared" si="77"/>
        <v>100</v>
      </c>
      <c r="G777" s="18">
        <f t="shared" si="72"/>
        <v>10</v>
      </c>
      <c r="H777" s="32">
        <f t="shared" si="73"/>
        <v>0.16666666666666666</v>
      </c>
      <c r="I777" s="16">
        <v>32</v>
      </c>
      <c r="J777" s="23">
        <v>13</v>
      </c>
      <c r="K777" s="31">
        <f t="shared" si="74"/>
        <v>40.625</v>
      </c>
    </row>
    <row r="778" spans="1:11">
      <c r="A778" s="8" t="s">
        <v>1535</v>
      </c>
      <c r="B778" s="9" t="s">
        <v>5156</v>
      </c>
      <c r="C778" s="16">
        <v>240</v>
      </c>
      <c r="D778" s="17">
        <v>52</v>
      </c>
      <c r="E778" s="23">
        <v>6</v>
      </c>
      <c r="F778" s="31">
        <f t="shared" si="77"/>
        <v>11.538461538461538</v>
      </c>
      <c r="G778" s="18">
        <f t="shared" si="72"/>
        <v>188</v>
      </c>
      <c r="H778" s="32">
        <f t="shared" si="73"/>
        <v>0.21666666666666667</v>
      </c>
      <c r="I778" s="16">
        <v>456</v>
      </c>
      <c r="J778" s="23">
        <v>175</v>
      </c>
      <c r="K778" s="31">
        <f t="shared" si="74"/>
        <v>38.377192982456144</v>
      </c>
    </row>
    <row r="779" spans="1:11">
      <c r="A779" s="8" t="s">
        <v>1534</v>
      </c>
      <c r="B779" s="9" t="s">
        <v>1533</v>
      </c>
      <c r="C779" s="16">
        <v>4</v>
      </c>
      <c r="D779" s="17">
        <v>2</v>
      </c>
      <c r="E779" s="23">
        <v>2</v>
      </c>
      <c r="F779" s="31">
        <f t="shared" si="77"/>
        <v>100</v>
      </c>
      <c r="G779" s="18">
        <f t="shared" si="72"/>
        <v>2</v>
      </c>
      <c r="H779" s="32">
        <f t="shared" si="73"/>
        <v>0.5</v>
      </c>
      <c r="I779" s="16">
        <v>11</v>
      </c>
      <c r="J779" s="23">
        <v>5</v>
      </c>
      <c r="K779" s="31">
        <f t="shared" si="74"/>
        <v>45.454545454545453</v>
      </c>
    </row>
    <row r="780" spans="1:11">
      <c r="A780" s="8" t="s">
        <v>1008</v>
      </c>
      <c r="B780" s="9" t="s">
        <v>1007</v>
      </c>
      <c r="C780" s="16">
        <v>4</v>
      </c>
      <c r="D780" s="17">
        <v>0</v>
      </c>
      <c r="E780" s="23">
        <v>0</v>
      </c>
      <c r="F780" s="31" t="s">
        <v>5209</v>
      </c>
      <c r="G780" s="18">
        <f t="shared" ref="G780:G843" si="78">C780-D780</f>
        <v>4</v>
      </c>
      <c r="H780" s="32" t="str">
        <f t="shared" ref="H780:H843" si="79">IF(AND(C780=0,D780=0),"x",IF(C780=0,"max.deficyt",IF(D780=0,"max.nadwyżka",D780/C780)))</f>
        <v>max.nadwyżka</v>
      </c>
      <c r="I780" s="16">
        <v>5</v>
      </c>
      <c r="J780" s="23">
        <v>1</v>
      </c>
      <c r="K780" s="31">
        <f t="shared" ref="K780:K843" si="80">IF(AND(I780=0,J780=0),"x",J780/I780*100)</f>
        <v>20</v>
      </c>
    </row>
    <row r="781" spans="1:11" ht="23.25">
      <c r="A781" s="8" t="s">
        <v>887</v>
      </c>
      <c r="B781" s="9" t="s">
        <v>886</v>
      </c>
      <c r="C781" s="16">
        <v>50</v>
      </c>
      <c r="D781" s="17">
        <v>3</v>
      </c>
      <c r="E781" s="23">
        <v>0</v>
      </c>
      <c r="F781" s="31">
        <f>E781/D781*100</f>
        <v>0</v>
      </c>
      <c r="G781" s="18">
        <f t="shared" si="78"/>
        <v>47</v>
      </c>
      <c r="H781" s="32">
        <f t="shared" si="79"/>
        <v>0.06</v>
      </c>
      <c r="I781" s="16">
        <v>83</v>
      </c>
      <c r="J781" s="23">
        <v>30</v>
      </c>
      <c r="K781" s="31">
        <f t="shared" si="80"/>
        <v>36.144578313253014</v>
      </c>
    </row>
    <row r="782" spans="1:11">
      <c r="A782" s="8" t="s">
        <v>1353</v>
      </c>
      <c r="B782" s="9" t="s">
        <v>1352</v>
      </c>
      <c r="C782" s="16">
        <v>75</v>
      </c>
      <c r="D782" s="17">
        <v>9</v>
      </c>
      <c r="E782" s="23">
        <v>4</v>
      </c>
      <c r="F782" s="31">
        <f>E782/D782*100</f>
        <v>44.444444444444443</v>
      </c>
      <c r="G782" s="18">
        <f t="shared" si="78"/>
        <v>66</v>
      </c>
      <c r="H782" s="32">
        <f t="shared" si="79"/>
        <v>0.12</v>
      </c>
      <c r="I782" s="16">
        <v>89</v>
      </c>
      <c r="J782" s="23">
        <v>29</v>
      </c>
      <c r="K782" s="31">
        <f t="shared" si="80"/>
        <v>32.584269662921351</v>
      </c>
    </row>
    <row r="783" spans="1:11">
      <c r="A783" s="8" t="s">
        <v>1006</v>
      </c>
      <c r="B783" s="9" t="s">
        <v>5183</v>
      </c>
      <c r="C783" s="16">
        <v>14728</v>
      </c>
      <c r="D783" s="17">
        <v>1247</v>
      </c>
      <c r="E783" s="23">
        <v>349</v>
      </c>
      <c r="F783" s="31">
        <f>E783/D783*100</f>
        <v>27.987169206094624</v>
      </c>
      <c r="G783" s="18">
        <f t="shared" si="78"/>
        <v>13481</v>
      </c>
      <c r="H783" s="32">
        <f t="shared" si="79"/>
        <v>8.4668658337859859E-2</v>
      </c>
      <c r="I783" s="16">
        <v>32615</v>
      </c>
      <c r="J783" s="23">
        <v>13181</v>
      </c>
      <c r="K783" s="31">
        <f t="shared" si="80"/>
        <v>40.413919975471408</v>
      </c>
    </row>
    <row r="784" spans="1:11">
      <c r="A784" s="8" t="s">
        <v>2076</v>
      </c>
      <c r="B784" s="9" t="s">
        <v>2075</v>
      </c>
      <c r="C784" s="16">
        <v>0</v>
      </c>
      <c r="D784" s="17">
        <v>0</v>
      </c>
      <c r="E784" s="23">
        <v>0</v>
      </c>
      <c r="F784" s="31" t="s">
        <v>5209</v>
      </c>
      <c r="G784" s="18">
        <f t="shared" si="78"/>
        <v>0</v>
      </c>
      <c r="H784" s="32" t="str">
        <f t="shared" si="79"/>
        <v>x</v>
      </c>
      <c r="I784" s="16">
        <v>0</v>
      </c>
      <c r="J784" s="23">
        <v>0</v>
      </c>
      <c r="K784" s="31" t="str">
        <f t="shared" si="80"/>
        <v>x</v>
      </c>
    </row>
    <row r="785" spans="1:11">
      <c r="A785" s="8" t="s">
        <v>996</v>
      </c>
      <c r="B785" s="9" t="s">
        <v>995</v>
      </c>
      <c r="C785" s="16">
        <v>841</v>
      </c>
      <c r="D785" s="17">
        <v>434</v>
      </c>
      <c r="E785" s="23">
        <v>185</v>
      </c>
      <c r="F785" s="31">
        <f>E785/D785*100</f>
        <v>42.626728110599075</v>
      </c>
      <c r="G785" s="18">
        <f t="shared" si="78"/>
        <v>407</v>
      </c>
      <c r="H785" s="32">
        <f t="shared" si="79"/>
        <v>0.51605231866825207</v>
      </c>
      <c r="I785" s="16">
        <v>1659</v>
      </c>
      <c r="J785" s="23">
        <v>696</v>
      </c>
      <c r="K785" s="31">
        <f t="shared" si="80"/>
        <v>41.952983725135624</v>
      </c>
    </row>
    <row r="786" spans="1:11">
      <c r="A786" s="8" t="s">
        <v>2281</v>
      </c>
      <c r="B786" s="9" t="s">
        <v>2280</v>
      </c>
      <c r="C786" s="16">
        <v>54</v>
      </c>
      <c r="D786" s="17">
        <v>11</v>
      </c>
      <c r="E786" s="23">
        <v>0</v>
      </c>
      <c r="F786" s="31">
        <f>E786/D786*100</f>
        <v>0</v>
      </c>
      <c r="G786" s="18">
        <f t="shared" si="78"/>
        <v>43</v>
      </c>
      <c r="H786" s="32">
        <f t="shared" si="79"/>
        <v>0.20370370370370369</v>
      </c>
      <c r="I786" s="16">
        <v>84</v>
      </c>
      <c r="J786" s="23">
        <v>30</v>
      </c>
      <c r="K786" s="31">
        <f t="shared" si="80"/>
        <v>35.714285714285715</v>
      </c>
    </row>
    <row r="787" spans="1:11">
      <c r="A787" s="8" t="s">
        <v>3372</v>
      </c>
      <c r="B787" s="9" t="s">
        <v>3371</v>
      </c>
      <c r="C787" s="16">
        <v>11</v>
      </c>
      <c r="D787" s="17">
        <v>0</v>
      </c>
      <c r="E787" s="23">
        <v>0</v>
      </c>
      <c r="F787" s="31" t="s">
        <v>5209</v>
      </c>
      <c r="G787" s="18">
        <f t="shared" si="78"/>
        <v>11</v>
      </c>
      <c r="H787" s="32" t="str">
        <f t="shared" si="79"/>
        <v>max.nadwyżka</v>
      </c>
      <c r="I787" s="16">
        <v>11</v>
      </c>
      <c r="J787" s="23">
        <v>2</v>
      </c>
      <c r="K787" s="31">
        <f t="shared" si="80"/>
        <v>18.181818181818183</v>
      </c>
    </row>
    <row r="788" spans="1:11">
      <c r="A788" s="8" t="s">
        <v>2720</v>
      </c>
      <c r="B788" s="9" t="s">
        <v>2719</v>
      </c>
      <c r="C788" s="16">
        <v>4026</v>
      </c>
      <c r="D788" s="17">
        <v>2994</v>
      </c>
      <c r="E788" s="23">
        <v>1586</v>
      </c>
      <c r="F788" s="31">
        <f t="shared" ref="F788:F793" si="81">E788/D788*100</f>
        <v>52.97261189044756</v>
      </c>
      <c r="G788" s="18">
        <f t="shared" si="78"/>
        <v>1032</v>
      </c>
      <c r="H788" s="32">
        <f t="shared" si="79"/>
        <v>0.74366616989567813</v>
      </c>
      <c r="I788" s="16">
        <v>7195</v>
      </c>
      <c r="J788" s="23">
        <v>2749</v>
      </c>
      <c r="K788" s="31">
        <f t="shared" si="80"/>
        <v>38.207088255733147</v>
      </c>
    </row>
    <row r="789" spans="1:11">
      <c r="A789" s="8" t="s">
        <v>2140</v>
      </c>
      <c r="B789" s="9" t="s">
        <v>5113</v>
      </c>
      <c r="C789" s="16">
        <v>11081</v>
      </c>
      <c r="D789" s="17">
        <v>829</v>
      </c>
      <c r="E789" s="23">
        <v>443</v>
      </c>
      <c r="F789" s="31">
        <f t="shared" si="81"/>
        <v>53.437876960192995</v>
      </c>
      <c r="G789" s="18">
        <f t="shared" si="78"/>
        <v>10252</v>
      </c>
      <c r="H789" s="32">
        <f t="shared" si="79"/>
        <v>7.481274253226243E-2</v>
      </c>
      <c r="I789" s="16">
        <v>18093</v>
      </c>
      <c r="J789" s="23">
        <v>3769</v>
      </c>
      <c r="K789" s="31">
        <f t="shared" si="80"/>
        <v>20.831260708561324</v>
      </c>
    </row>
    <row r="790" spans="1:11">
      <c r="A790" s="8" t="s">
        <v>2141</v>
      </c>
      <c r="B790" s="9" t="s">
        <v>5112</v>
      </c>
      <c r="C790" s="16">
        <v>16731</v>
      </c>
      <c r="D790" s="17">
        <v>5565</v>
      </c>
      <c r="E790" s="23">
        <v>2271</v>
      </c>
      <c r="F790" s="31">
        <f t="shared" si="81"/>
        <v>40.808625336927221</v>
      </c>
      <c r="G790" s="18">
        <f t="shared" si="78"/>
        <v>11166</v>
      </c>
      <c r="H790" s="32">
        <f t="shared" si="79"/>
        <v>0.33261610184687107</v>
      </c>
      <c r="I790" s="16">
        <v>31910</v>
      </c>
      <c r="J790" s="23">
        <v>11677</v>
      </c>
      <c r="K790" s="31">
        <f t="shared" si="80"/>
        <v>36.593544343466</v>
      </c>
    </row>
    <row r="791" spans="1:11">
      <c r="A791" s="8" t="s">
        <v>3454</v>
      </c>
      <c r="B791" s="9" t="s">
        <v>3453</v>
      </c>
      <c r="C791" s="16">
        <v>772</v>
      </c>
      <c r="D791" s="17">
        <v>7</v>
      </c>
      <c r="E791" s="23">
        <v>6</v>
      </c>
      <c r="F791" s="31">
        <f t="shared" si="81"/>
        <v>85.714285714285708</v>
      </c>
      <c r="G791" s="18">
        <f t="shared" si="78"/>
        <v>765</v>
      </c>
      <c r="H791" s="32">
        <f t="shared" si="79"/>
        <v>9.0673575129533671E-3</v>
      </c>
      <c r="I791" s="16">
        <v>872</v>
      </c>
      <c r="J791" s="23">
        <v>130</v>
      </c>
      <c r="K791" s="31">
        <f t="shared" si="80"/>
        <v>14.908256880733944</v>
      </c>
    </row>
    <row r="792" spans="1:11">
      <c r="A792" s="8" t="s">
        <v>3416</v>
      </c>
      <c r="B792" s="9" t="s">
        <v>3415</v>
      </c>
      <c r="C792" s="16">
        <v>8</v>
      </c>
      <c r="D792" s="17">
        <v>1</v>
      </c>
      <c r="E792" s="23">
        <v>0</v>
      </c>
      <c r="F792" s="31">
        <f t="shared" si="81"/>
        <v>0</v>
      </c>
      <c r="G792" s="18">
        <f t="shared" si="78"/>
        <v>7</v>
      </c>
      <c r="H792" s="32">
        <f t="shared" si="79"/>
        <v>0.125</v>
      </c>
      <c r="I792" s="16">
        <v>15</v>
      </c>
      <c r="J792" s="23">
        <v>7</v>
      </c>
      <c r="K792" s="31">
        <f t="shared" si="80"/>
        <v>46.666666666666664</v>
      </c>
    </row>
    <row r="793" spans="1:11">
      <c r="A793" s="8" t="s">
        <v>2196</v>
      </c>
      <c r="B793" s="9" t="s">
        <v>2195</v>
      </c>
      <c r="C793" s="16">
        <v>203</v>
      </c>
      <c r="D793" s="17">
        <v>209</v>
      </c>
      <c r="E793" s="23">
        <v>56</v>
      </c>
      <c r="F793" s="31">
        <f t="shared" si="81"/>
        <v>26.794258373205743</v>
      </c>
      <c r="G793" s="18">
        <f t="shared" si="78"/>
        <v>-6</v>
      </c>
      <c r="H793" s="32">
        <f t="shared" si="79"/>
        <v>1.0295566502463054</v>
      </c>
      <c r="I793" s="16">
        <v>217</v>
      </c>
      <c r="J793" s="23">
        <v>42</v>
      </c>
      <c r="K793" s="31">
        <f t="shared" si="80"/>
        <v>19.35483870967742</v>
      </c>
    </row>
    <row r="794" spans="1:11">
      <c r="A794" s="8" t="s">
        <v>317</v>
      </c>
      <c r="B794" s="9" t="s">
        <v>316</v>
      </c>
      <c r="C794" s="16">
        <v>0</v>
      </c>
      <c r="D794" s="17">
        <v>0</v>
      </c>
      <c r="E794" s="23">
        <v>0</v>
      </c>
      <c r="F794" s="31" t="s">
        <v>5209</v>
      </c>
      <c r="G794" s="18">
        <f t="shared" si="78"/>
        <v>0</v>
      </c>
      <c r="H794" s="32" t="str">
        <f t="shared" si="79"/>
        <v>x</v>
      </c>
      <c r="I794" s="16">
        <v>0</v>
      </c>
      <c r="J794" s="23">
        <v>0</v>
      </c>
      <c r="K794" s="31" t="str">
        <f t="shared" si="80"/>
        <v>x</v>
      </c>
    </row>
    <row r="795" spans="1:11">
      <c r="A795" s="8" t="s">
        <v>1005</v>
      </c>
      <c r="B795" s="9" t="s">
        <v>5184</v>
      </c>
      <c r="C795" s="16">
        <v>267</v>
      </c>
      <c r="D795" s="17">
        <v>8</v>
      </c>
      <c r="E795" s="23">
        <v>3</v>
      </c>
      <c r="F795" s="31">
        <f t="shared" ref="F795:F809" si="82">E795/D795*100</f>
        <v>37.5</v>
      </c>
      <c r="G795" s="18">
        <f t="shared" si="78"/>
        <v>259</v>
      </c>
      <c r="H795" s="32">
        <f t="shared" si="79"/>
        <v>2.9962546816479401E-2</v>
      </c>
      <c r="I795" s="16">
        <v>646</v>
      </c>
      <c r="J795" s="23">
        <v>292</v>
      </c>
      <c r="K795" s="31">
        <f t="shared" si="80"/>
        <v>45.201238390092882</v>
      </c>
    </row>
    <row r="796" spans="1:11" ht="23.25">
      <c r="A796" s="8" t="s">
        <v>2803</v>
      </c>
      <c r="B796" s="9" t="s">
        <v>2802</v>
      </c>
      <c r="C796" s="16">
        <v>0</v>
      </c>
      <c r="D796" s="17">
        <v>2</v>
      </c>
      <c r="E796" s="23">
        <v>1</v>
      </c>
      <c r="F796" s="31">
        <f t="shared" si="82"/>
        <v>50</v>
      </c>
      <c r="G796" s="18">
        <f t="shared" si="78"/>
        <v>-2</v>
      </c>
      <c r="H796" s="32" t="str">
        <f t="shared" si="79"/>
        <v>max.deficyt</v>
      </c>
      <c r="I796" s="16">
        <v>0</v>
      </c>
      <c r="J796" s="23">
        <v>0</v>
      </c>
      <c r="K796" s="31" t="str">
        <f t="shared" si="80"/>
        <v>x</v>
      </c>
    </row>
    <row r="797" spans="1:11">
      <c r="A797" s="8" t="s">
        <v>2973</v>
      </c>
      <c r="B797" s="9" t="s">
        <v>2972</v>
      </c>
      <c r="C797" s="16">
        <v>25</v>
      </c>
      <c r="D797" s="17">
        <v>27</v>
      </c>
      <c r="E797" s="23">
        <v>20</v>
      </c>
      <c r="F797" s="31">
        <f t="shared" si="82"/>
        <v>74.074074074074076</v>
      </c>
      <c r="G797" s="18">
        <f t="shared" si="78"/>
        <v>-2</v>
      </c>
      <c r="H797" s="32">
        <f t="shared" si="79"/>
        <v>1.08</v>
      </c>
      <c r="I797" s="16">
        <v>27</v>
      </c>
      <c r="J797" s="23">
        <v>5</v>
      </c>
      <c r="K797" s="31">
        <f t="shared" si="80"/>
        <v>18.518518518518519</v>
      </c>
    </row>
    <row r="798" spans="1:11">
      <c r="A798" s="8" t="s">
        <v>2971</v>
      </c>
      <c r="B798" s="9" t="s">
        <v>2970</v>
      </c>
      <c r="C798" s="16">
        <v>32</v>
      </c>
      <c r="D798" s="17">
        <v>52</v>
      </c>
      <c r="E798" s="23">
        <v>46</v>
      </c>
      <c r="F798" s="31">
        <f t="shared" si="82"/>
        <v>88.461538461538453</v>
      </c>
      <c r="G798" s="18">
        <f t="shared" si="78"/>
        <v>-20</v>
      </c>
      <c r="H798" s="32">
        <f t="shared" si="79"/>
        <v>1.625</v>
      </c>
      <c r="I798" s="16">
        <v>36</v>
      </c>
      <c r="J798" s="23">
        <v>9</v>
      </c>
      <c r="K798" s="31">
        <f t="shared" si="80"/>
        <v>25</v>
      </c>
    </row>
    <row r="799" spans="1:11">
      <c r="A799" s="8" t="s">
        <v>3240</v>
      </c>
      <c r="B799" s="9" t="s">
        <v>3239</v>
      </c>
      <c r="C799" s="16">
        <v>86</v>
      </c>
      <c r="D799" s="17">
        <v>22</v>
      </c>
      <c r="E799" s="23">
        <v>10</v>
      </c>
      <c r="F799" s="31">
        <f t="shared" si="82"/>
        <v>45.454545454545453</v>
      </c>
      <c r="G799" s="18">
        <f t="shared" si="78"/>
        <v>64</v>
      </c>
      <c r="H799" s="32">
        <f t="shared" si="79"/>
        <v>0.2558139534883721</v>
      </c>
      <c r="I799" s="16">
        <v>95</v>
      </c>
      <c r="J799" s="23">
        <v>25</v>
      </c>
      <c r="K799" s="31">
        <f t="shared" si="80"/>
        <v>26.315789473684209</v>
      </c>
    </row>
    <row r="800" spans="1:11">
      <c r="A800" s="8" t="s">
        <v>3256</v>
      </c>
      <c r="B800" s="9" t="s">
        <v>3255</v>
      </c>
      <c r="C800" s="16">
        <v>895</v>
      </c>
      <c r="D800" s="17">
        <v>327</v>
      </c>
      <c r="E800" s="23">
        <v>259</v>
      </c>
      <c r="F800" s="31">
        <f t="shared" si="82"/>
        <v>79.204892966360845</v>
      </c>
      <c r="G800" s="18">
        <f t="shared" si="78"/>
        <v>568</v>
      </c>
      <c r="H800" s="32">
        <f t="shared" si="79"/>
        <v>0.36536312849162011</v>
      </c>
      <c r="I800" s="16">
        <v>1784</v>
      </c>
      <c r="J800" s="23">
        <v>765</v>
      </c>
      <c r="K800" s="31">
        <f t="shared" si="80"/>
        <v>42.881165919282509</v>
      </c>
    </row>
    <row r="801" spans="1:11">
      <c r="A801" s="8" t="s">
        <v>2965</v>
      </c>
      <c r="B801" s="9" t="s">
        <v>2964</v>
      </c>
      <c r="C801" s="16">
        <v>25</v>
      </c>
      <c r="D801" s="17">
        <v>11</v>
      </c>
      <c r="E801" s="23">
        <v>7</v>
      </c>
      <c r="F801" s="31">
        <f t="shared" si="82"/>
        <v>63.636363636363633</v>
      </c>
      <c r="G801" s="18">
        <f t="shared" si="78"/>
        <v>14</v>
      </c>
      <c r="H801" s="32">
        <f t="shared" si="79"/>
        <v>0.44</v>
      </c>
      <c r="I801" s="16">
        <v>64</v>
      </c>
      <c r="J801" s="23">
        <v>31</v>
      </c>
      <c r="K801" s="31">
        <f t="shared" si="80"/>
        <v>48.4375</v>
      </c>
    </row>
    <row r="802" spans="1:11">
      <c r="A802" s="8" t="s">
        <v>2969</v>
      </c>
      <c r="B802" s="9" t="s">
        <v>2968</v>
      </c>
      <c r="C802" s="16">
        <v>7</v>
      </c>
      <c r="D802" s="17">
        <v>7</v>
      </c>
      <c r="E802" s="23">
        <v>6</v>
      </c>
      <c r="F802" s="31">
        <f t="shared" si="82"/>
        <v>85.714285714285708</v>
      </c>
      <c r="G802" s="18">
        <f t="shared" si="78"/>
        <v>0</v>
      </c>
      <c r="H802" s="32">
        <f t="shared" si="79"/>
        <v>1</v>
      </c>
      <c r="I802" s="16">
        <v>18</v>
      </c>
      <c r="J802" s="23">
        <v>7</v>
      </c>
      <c r="K802" s="31">
        <f t="shared" si="80"/>
        <v>38.888888888888893</v>
      </c>
    </row>
    <row r="803" spans="1:11">
      <c r="A803" s="8" t="s">
        <v>2791</v>
      </c>
      <c r="B803" s="9" t="s">
        <v>2790</v>
      </c>
      <c r="C803" s="16">
        <v>7</v>
      </c>
      <c r="D803" s="17">
        <v>21</v>
      </c>
      <c r="E803" s="23">
        <v>21</v>
      </c>
      <c r="F803" s="31">
        <f t="shared" si="82"/>
        <v>100</v>
      </c>
      <c r="G803" s="18">
        <f t="shared" si="78"/>
        <v>-14</v>
      </c>
      <c r="H803" s="32">
        <f t="shared" si="79"/>
        <v>3</v>
      </c>
      <c r="I803" s="16">
        <v>28</v>
      </c>
      <c r="J803" s="23">
        <v>16</v>
      </c>
      <c r="K803" s="31">
        <f t="shared" si="80"/>
        <v>57.142857142857139</v>
      </c>
    </row>
    <row r="804" spans="1:11">
      <c r="A804" s="8" t="s">
        <v>127</v>
      </c>
      <c r="B804" s="9" t="s">
        <v>126</v>
      </c>
      <c r="C804" s="16">
        <v>17</v>
      </c>
      <c r="D804" s="17">
        <v>6</v>
      </c>
      <c r="E804" s="23">
        <v>5</v>
      </c>
      <c r="F804" s="31">
        <f t="shared" si="82"/>
        <v>83.333333333333343</v>
      </c>
      <c r="G804" s="18">
        <f t="shared" si="78"/>
        <v>11</v>
      </c>
      <c r="H804" s="32">
        <f t="shared" si="79"/>
        <v>0.35294117647058826</v>
      </c>
      <c r="I804" s="16">
        <v>35</v>
      </c>
      <c r="J804" s="23">
        <v>13</v>
      </c>
      <c r="K804" s="31">
        <f t="shared" si="80"/>
        <v>37.142857142857146</v>
      </c>
    </row>
    <row r="805" spans="1:11">
      <c r="A805" s="8" t="s">
        <v>1621</v>
      </c>
      <c r="B805" s="9" t="s">
        <v>1620</v>
      </c>
      <c r="C805" s="16">
        <v>58</v>
      </c>
      <c r="D805" s="17">
        <v>77</v>
      </c>
      <c r="E805" s="23">
        <v>17</v>
      </c>
      <c r="F805" s="31">
        <f t="shared" si="82"/>
        <v>22.077922077922079</v>
      </c>
      <c r="G805" s="18">
        <f t="shared" si="78"/>
        <v>-19</v>
      </c>
      <c r="H805" s="32">
        <f t="shared" si="79"/>
        <v>1.3275862068965518</v>
      </c>
      <c r="I805" s="16">
        <v>73</v>
      </c>
      <c r="J805" s="23">
        <v>16</v>
      </c>
      <c r="K805" s="31">
        <f t="shared" si="80"/>
        <v>21.917808219178081</v>
      </c>
    </row>
    <row r="806" spans="1:11">
      <c r="A806" s="8" t="s">
        <v>1622</v>
      </c>
      <c r="B806" s="9" t="s">
        <v>5149</v>
      </c>
      <c r="C806" s="16">
        <v>535</v>
      </c>
      <c r="D806" s="17">
        <v>337</v>
      </c>
      <c r="E806" s="23">
        <v>64</v>
      </c>
      <c r="F806" s="31">
        <f t="shared" si="82"/>
        <v>18.991097922848667</v>
      </c>
      <c r="G806" s="18">
        <f t="shared" si="78"/>
        <v>198</v>
      </c>
      <c r="H806" s="32">
        <f t="shared" si="79"/>
        <v>0.62990654205607477</v>
      </c>
      <c r="I806" s="16">
        <v>592</v>
      </c>
      <c r="J806" s="23">
        <v>96</v>
      </c>
      <c r="K806" s="31">
        <f t="shared" si="80"/>
        <v>16.216216216216218</v>
      </c>
    </row>
    <row r="807" spans="1:11">
      <c r="A807" s="8" t="s">
        <v>1619</v>
      </c>
      <c r="B807" s="9" t="s">
        <v>1618</v>
      </c>
      <c r="C807" s="16">
        <v>2445</v>
      </c>
      <c r="D807" s="17">
        <v>378</v>
      </c>
      <c r="E807" s="23">
        <v>131</v>
      </c>
      <c r="F807" s="31">
        <f t="shared" si="82"/>
        <v>34.656084656084658</v>
      </c>
      <c r="G807" s="18">
        <f t="shared" si="78"/>
        <v>2067</v>
      </c>
      <c r="H807" s="32">
        <f t="shared" si="79"/>
        <v>0.15460122699386503</v>
      </c>
      <c r="I807" s="16">
        <v>3672</v>
      </c>
      <c r="J807" s="23">
        <v>1123</v>
      </c>
      <c r="K807" s="31">
        <f t="shared" si="80"/>
        <v>30.582788671023962</v>
      </c>
    </row>
    <row r="808" spans="1:11" ht="23.25">
      <c r="A808" s="8" t="s">
        <v>1617</v>
      </c>
      <c r="B808" s="9" t="s">
        <v>1616</v>
      </c>
      <c r="C808" s="16">
        <v>16</v>
      </c>
      <c r="D808" s="17">
        <v>35</v>
      </c>
      <c r="E808" s="23">
        <v>2</v>
      </c>
      <c r="F808" s="31">
        <f t="shared" si="82"/>
        <v>5.7142857142857144</v>
      </c>
      <c r="G808" s="18">
        <f t="shared" si="78"/>
        <v>-19</v>
      </c>
      <c r="H808" s="32">
        <f t="shared" si="79"/>
        <v>2.1875</v>
      </c>
      <c r="I808" s="16">
        <v>28</v>
      </c>
      <c r="J808" s="23">
        <v>8</v>
      </c>
      <c r="K808" s="31">
        <f t="shared" si="80"/>
        <v>28.571428571428569</v>
      </c>
    </row>
    <row r="809" spans="1:11" ht="23.25">
      <c r="A809" s="8" t="s">
        <v>1615</v>
      </c>
      <c r="B809" s="9" t="s">
        <v>1614</v>
      </c>
      <c r="C809" s="16">
        <v>194</v>
      </c>
      <c r="D809" s="17">
        <v>158</v>
      </c>
      <c r="E809" s="23">
        <v>29</v>
      </c>
      <c r="F809" s="31">
        <f t="shared" si="82"/>
        <v>18.354430379746837</v>
      </c>
      <c r="G809" s="18">
        <f t="shared" si="78"/>
        <v>36</v>
      </c>
      <c r="H809" s="32">
        <f t="shared" si="79"/>
        <v>0.81443298969072164</v>
      </c>
      <c r="I809" s="16">
        <v>338</v>
      </c>
      <c r="J809" s="23">
        <v>120</v>
      </c>
      <c r="K809" s="31">
        <f t="shared" si="80"/>
        <v>35.502958579881657</v>
      </c>
    </row>
    <row r="810" spans="1:11">
      <c r="A810" s="8" t="s">
        <v>222</v>
      </c>
      <c r="B810" s="9" t="s">
        <v>221</v>
      </c>
      <c r="C810" s="16">
        <v>0</v>
      </c>
      <c r="D810" s="17">
        <v>0</v>
      </c>
      <c r="E810" s="23">
        <v>0</v>
      </c>
      <c r="F810" s="31" t="s">
        <v>5209</v>
      </c>
      <c r="G810" s="18">
        <f t="shared" si="78"/>
        <v>0</v>
      </c>
      <c r="H810" s="32" t="str">
        <f t="shared" si="79"/>
        <v>x</v>
      </c>
      <c r="I810" s="16">
        <v>2</v>
      </c>
      <c r="J810" s="23">
        <v>2</v>
      </c>
      <c r="K810" s="31">
        <f t="shared" si="80"/>
        <v>100</v>
      </c>
    </row>
    <row r="811" spans="1:11">
      <c r="A811" s="8" t="s">
        <v>4448</v>
      </c>
      <c r="B811" s="11" t="s">
        <v>4447</v>
      </c>
      <c r="C811" s="16">
        <v>11</v>
      </c>
      <c r="D811" s="17">
        <v>8</v>
      </c>
      <c r="E811" s="23">
        <v>1</v>
      </c>
      <c r="F811" s="31">
        <f>E811/D811*100</f>
        <v>12.5</v>
      </c>
      <c r="G811" s="18">
        <f t="shared" si="78"/>
        <v>3</v>
      </c>
      <c r="H811" s="32">
        <f t="shared" si="79"/>
        <v>0.72727272727272729</v>
      </c>
      <c r="I811" s="16">
        <v>13</v>
      </c>
      <c r="J811" s="23">
        <v>6</v>
      </c>
      <c r="K811" s="31">
        <f t="shared" si="80"/>
        <v>46.153846153846153</v>
      </c>
    </row>
    <row r="812" spans="1:11">
      <c r="A812" s="8" t="s">
        <v>4358</v>
      </c>
      <c r="B812" s="9" t="s">
        <v>4357</v>
      </c>
      <c r="C812" s="16">
        <v>226</v>
      </c>
      <c r="D812" s="17">
        <v>46</v>
      </c>
      <c r="E812" s="23">
        <v>1</v>
      </c>
      <c r="F812" s="31">
        <f>E812/D812*100</f>
        <v>2.1739130434782608</v>
      </c>
      <c r="G812" s="18">
        <f t="shared" si="78"/>
        <v>180</v>
      </c>
      <c r="H812" s="32">
        <f t="shared" si="79"/>
        <v>0.20353982300884957</v>
      </c>
      <c r="I812" s="16">
        <v>197</v>
      </c>
      <c r="J812" s="23">
        <v>24</v>
      </c>
      <c r="K812" s="31">
        <f t="shared" si="80"/>
        <v>12.18274111675127</v>
      </c>
    </row>
    <row r="813" spans="1:11">
      <c r="A813" s="8" t="s">
        <v>4356</v>
      </c>
      <c r="B813" s="9" t="s">
        <v>4355</v>
      </c>
      <c r="C813" s="16">
        <v>0</v>
      </c>
      <c r="D813" s="17">
        <v>0</v>
      </c>
      <c r="E813" s="23">
        <v>0</v>
      </c>
      <c r="F813" s="31" t="s">
        <v>5209</v>
      </c>
      <c r="G813" s="18">
        <f t="shared" si="78"/>
        <v>0</v>
      </c>
      <c r="H813" s="32" t="str">
        <f t="shared" si="79"/>
        <v>x</v>
      </c>
      <c r="I813" s="16">
        <v>0</v>
      </c>
      <c r="J813" s="23">
        <v>0</v>
      </c>
      <c r="K813" s="31" t="str">
        <f t="shared" si="80"/>
        <v>x</v>
      </c>
    </row>
    <row r="814" spans="1:11" ht="23.25">
      <c r="A814" s="8" t="s">
        <v>4354</v>
      </c>
      <c r="B814" s="9" t="s">
        <v>4353</v>
      </c>
      <c r="C814" s="16">
        <v>0</v>
      </c>
      <c r="D814" s="17">
        <v>3</v>
      </c>
      <c r="E814" s="23">
        <v>0</v>
      </c>
      <c r="F814" s="31">
        <f>E814/D814*100</f>
        <v>0</v>
      </c>
      <c r="G814" s="18">
        <f t="shared" si="78"/>
        <v>-3</v>
      </c>
      <c r="H814" s="32" t="str">
        <f t="shared" si="79"/>
        <v>max.deficyt</v>
      </c>
      <c r="I814" s="16">
        <v>1</v>
      </c>
      <c r="J814" s="23">
        <v>0</v>
      </c>
      <c r="K814" s="31">
        <f t="shared" si="80"/>
        <v>0</v>
      </c>
    </row>
    <row r="815" spans="1:11">
      <c r="A815" s="8" t="s">
        <v>4352</v>
      </c>
      <c r="B815" s="9" t="s">
        <v>4351</v>
      </c>
      <c r="C815" s="16">
        <v>0</v>
      </c>
      <c r="D815" s="17">
        <v>0</v>
      </c>
      <c r="E815" s="23">
        <v>0</v>
      </c>
      <c r="F815" s="31" t="s">
        <v>5209</v>
      </c>
      <c r="G815" s="18">
        <f t="shared" si="78"/>
        <v>0</v>
      </c>
      <c r="H815" s="32" t="str">
        <f t="shared" si="79"/>
        <v>x</v>
      </c>
      <c r="I815" s="16">
        <v>0</v>
      </c>
      <c r="J815" s="23">
        <v>0</v>
      </c>
      <c r="K815" s="31" t="str">
        <f t="shared" si="80"/>
        <v>x</v>
      </c>
    </row>
    <row r="816" spans="1:11">
      <c r="A816" s="8" t="s">
        <v>4350</v>
      </c>
      <c r="B816" s="9" t="s">
        <v>4349</v>
      </c>
      <c r="C816" s="16">
        <v>0</v>
      </c>
      <c r="D816" s="17">
        <v>0</v>
      </c>
      <c r="E816" s="23">
        <v>0</v>
      </c>
      <c r="F816" s="31" t="s">
        <v>5209</v>
      </c>
      <c r="G816" s="18">
        <f t="shared" si="78"/>
        <v>0</v>
      </c>
      <c r="H816" s="32" t="str">
        <f t="shared" si="79"/>
        <v>x</v>
      </c>
      <c r="I816" s="16">
        <v>0</v>
      </c>
      <c r="J816" s="23">
        <v>0</v>
      </c>
      <c r="K816" s="31" t="str">
        <f t="shared" si="80"/>
        <v>x</v>
      </c>
    </row>
    <row r="817" spans="1:11" ht="23.25">
      <c r="A817" s="8" t="s">
        <v>4348</v>
      </c>
      <c r="B817" s="9" t="s">
        <v>4347</v>
      </c>
      <c r="C817" s="16">
        <v>0</v>
      </c>
      <c r="D817" s="17">
        <v>1</v>
      </c>
      <c r="E817" s="23">
        <v>0</v>
      </c>
      <c r="F817" s="31">
        <f>E817/D817*100</f>
        <v>0</v>
      </c>
      <c r="G817" s="18">
        <f t="shared" si="78"/>
        <v>-1</v>
      </c>
      <c r="H817" s="32" t="str">
        <f t="shared" si="79"/>
        <v>max.deficyt</v>
      </c>
      <c r="I817" s="16">
        <v>0</v>
      </c>
      <c r="J817" s="23">
        <v>0</v>
      </c>
      <c r="K817" s="31" t="str">
        <f t="shared" si="80"/>
        <v>x</v>
      </c>
    </row>
    <row r="818" spans="1:11">
      <c r="A818" s="8" t="s">
        <v>4346</v>
      </c>
      <c r="B818" s="9" t="s">
        <v>4345</v>
      </c>
      <c r="C818" s="16">
        <v>0</v>
      </c>
      <c r="D818" s="17">
        <v>0</v>
      </c>
      <c r="E818" s="23">
        <v>0</v>
      </c>
      <c r="F818" s="31" t="s">
        <v>5209</v>
      </c>
      <c r="G818" s="18">
        <f t="shared" si="78"/>
        <v>0</v>
      </c>
      <c r="H818" s="32" t="str">
        <f t="shared" si="79"/>
        <v>x</v>
      </c>
      <c r="I818" s="16">
        <v>0</v>
      </c>
      <c r="J818" s="23">
        <v>0</v>
      </c>
      <c r="K818" s="31" t="str">
        <f t="shared" si="80"/>
        <v>x</v>
      </c>
    </row>
    <row r="819" spans="1:11" ht="23.25">
      <c r="A819" s="8" t="s">
        <v>4344</v>
      </c>
      <c r="B819" s="9" t="s">
        <v>4343</v>
      </c>
      <c r="C819" s="16">
        <v>0</v>
      </c>
      <c r="D819" s="17">
        <v>0</v>
      </c>
      <c r="E819" s="23">
        <v>0</v>
      </c>
      <c r="F819" s="31" t="s">
        <v>5209</v>
      </c>
      <c r="G819" s="18">
        <f t="shared" si="78"/>
        <v>0</v>
      </c>
      <c r="H819" s="32" t="str">
        <f t="shared" si="79"/>
        <v>x</v>
      </c>
      <c r="I819" s="16">
        <v>0</v>
      </c>
      <c r="J819" s="23">
        <v>0</v>
      </c>
      <c r="K819" s="31" t="str">
        <f t="shared" si="80"/>
        <v>x</v>
      </c>
    </row>
    <row r="820" spans="1:11" ht="23.25">
      <c r="A820" s="8" t="s">
        <v>4342</v>
      </c>
      <c r="B820" s="9" t="s">
        <v>4341</v>
      </c>
      <c r="C820" s="16">
        <v>0</v>
      </c>
      <c r="D820" s="17">
        <v>0</v>
      </c>
      <c r="E820" s="23">
        <v>0</v>
      </c>
      <c r="F820" s="31" t="s">
        <v>5209</v>
      </c>
      <c r="G820" s="18">
        <f t="shared" si="78"/>
        <v>0</v>
      </c>
      <c r="H820" s="32" t="str">
        <f t="shared" si="79"/>
        <v>x</v>
      </c>
      <c r="I820" s="16">
        <v>0</v>
      </c>
      <c r="J820" s="23">
        <v>0</v>
      </c>
      <c r="K820" s="31" t="str">
        <f t="shared" si="80"/>
        <v>x</v>
      </c>
    </row>
    <row r="821" spans="1:11">
      <c r="A821" s="8" t="s">
        <v>4340</v>
      </c>
      <c r="B821" s="9" t="s">
        <v>4339</v>
      </c>
      <c r="C821" s="16">
        <v>3</v>
      </c>
      <c r="D821" s="17">
        <v>2</v>
      </c>
      <c r="E821" s="23">
        <v>0</v>
      </c>
      <c r="F821" s="31">
        <f>E821/D821*100</f>
        <v>0</v>
      </c>
      <c r="G821" s="18">
        <f t="shared" si="78"/>
        <v>1</v>
      </c>
      <c r="H821" s="32">
        <f t="shared" si="79"/>
        <v>0.66666666666666663</v>
      </c>
      <c r="I821" s="16">
        <v>4</v>
      </c>
      <c r="J821" s="23">
        <v>2</v>
      </c>
      <c r="K821" s="31">
        <f t="shared" si="80"/>
        <v>50</v>
      </c>
    </row>
    <row r="822" spans="1:11" ht="23.25">
      <c r="A822" s="8" t="s">
        <v>4338</v>
      </c>
      <c r="B822" s="9" t="s">
        <v>4337</v>
      </c>
      <c r="C822" s="16">
        <v>0</v>
      </c>
      <c r="D822" s="17">
        <v>0</v>
      </c>
      <c r="E822" s="23">
        <v>0</v>
      </c>
      <c r="F822" s="31" t="s">
        <v>5209</v>
      </c>
      <c r="G822" s="18">
        <f t="shared" si="78"/>
        <v>0</v>
      </c>
      <c r="H822" s="32" t="str">
        <f t="shared" si="79"/>
        <v>x</v>
      </c>
      <c r="I822" s="16">
        <v>0</v>
      </c>
      <c r="J822" s="23">
        <v>0</v>
      </c>
      <c r="K822" s="31" t="str">
        <f t="shared" si="80"/>
        <v>x</v>
      </c>
    </row>
    <row r="823" spans="1:11">
      <c r="A823" s="8" t="s">
        <v>4336</v>
      </c>
      <c r="B823" s="9" t="s">
        <v>4335</v>
      </c>
      <c r="C823" s="16">
        <v>0</v>
      </c>
      <c r="D823" s="17">
        <v>0</v>
      </c>
      <c r="E823" s="23">
        <v>0</v>
      </c>
      <c r="F823" s="31" t="s">
        <v>5209</v>
      </c>
      <c r="G823" s="18">
        <f t="shared" si="78"/>
        <v>0</v>
      </c>
      <c r="H823" s="32" t="str">
        <f t="shared" si="79"/>
        <v>x</v>
      </c>
      <c r="I823" s="16">
        <v>0</v>
      </c>
      <c r="J823" s="23">
        <v>0</v>
      </c>
      <c r="K823" s="31" t="str">
        <f t="shared" si="80"/>
        <v>x</v>
      </c>
    </row>
    <row r="824" spans="1:11" ht="23.25">
      <c r="A824" s="8" t="s">
        <v>4334</v>
      </c>
      <c r="B824" s="9" t="s">
        <v>4333</v>
      </c>
      <c r="C824" s="16">
        <v>0</v>
      </c>
      <c r="D824" s="17">
        <v>0</v>
      </c>
      <c r="E824" s="23">
        <v>0</v>
      </c>
      <c r="F824" s="31" t="s">
        <v>5209</v>
      </c>
      <c r="G824" s="18">
        <f t="shared" si="78"/>
        <v>0</v>
      </c>
      <c r="H824" s="32" t="str">
        <f t="shared" si="79"/>
        <v>x</v>
      </c>
      <c r="I824" s="16">
        <v>0</v>
      </c>
      <c r="J824" s="23">
        <v>0</v>
      </c>
      <c r="K824" s="31" t="str">
        <f t="shared" si="80"/>
        <v>x</v>
      </c>
    </row>
    <row r="825" spans="1:11">
      <c r="A825" s="8" t="s">
        <v>4332</v>
      </c>
      <c r="B825" s="9" t="s">
        <v>4331</v>
      </c>
      <c r="C825" s="16">
        <v>0</v>
      </c>
      <c r="D825" s="17">
        <v>0</v>
      </c>
      <c r="E825" s="23">
        <v>0</v>
      </c>
      <c r="F825" s="31" t="s">
        <v>5209</v>
      </c>
      <c r="G825" s="18">
        <f t="shared" si="78"/>
        <v>0</v>
      </c>
      <c r="H825" s="32" t="str">
        <f t="shared" si="79"/>
        <v>x</v>
      </c>
      <c r="I825" s="16">
        <v>1</v>
      </c>
      <c r="J825" s="23">
        <v>1</v>
      </c>
      <c r="K825" s="31">
        <f t="shared" si="80"/>
        <v>100</v>
      </c>
    </row>
    <row r="826" spans="1:11">
      <c r="A826" s="8" t="s">
        <v>4330</v>
      </c>
      <c r="B826" s="9" t="s">
        <v>4329</v>
      </c>
      <c r="C826" s="16">
        <v>5</v>
      </c>
      <c r="D826" s="17">
        <v>8</v>
      </c>
      <c r="E826" s="23">
        <v>0</v>
      </c>
      <c r="F826" s="31">
        <f>E826/D826*100</f>
        <v>0</v>
      </c>
      <c r="G826" s="18">
        <f t="shared" si="78"/>
        <v>-3</v>
      </c>
      <c r="H826" s="32">
        <f t="shared" si="79"/>
        <v>1.6</v>
      </c>
      <c r="I826" s="16">
        <v>6</v>
      </c>
      <c r="J826" s="23">
        <v>2</v>
      </c>
      <c r="K826" s="31">
        <f t="shared" si="80"/>
        <v>33.333333333333329</v>
      </c>
    </row>
    <row r="827" spans="1:11">
      <c r="A827" s="8" t="s">
        <v>4328</v>
      </c>
      <c r="B827" s="9" t="s">
        <v>4327</v>
      </c>
      <c r="C827" s="16">
        <v>0</v>
      </c>
      <c r="D827" s="17">
        <v>0</v>
      </c>
      <c r="E827" s="23">
        <v>0</v>
      </c>
      <c r="F827" s="31" t="s">
        <v>5209</v>
      </c>
      <c r="G827" s="18">
        <f t="shared" si="78"/>
        <v>0</v>
      </c>
      <c r="H827" s="32" t="str">
        <f t="shared" si="79"/>
        <v>x</v>
      </c>
      <c r="I827" s="16">
        <v>0</v>
      </c>
      <c r="J827" s="23">
        <v>0</v>
      </c>
      <c r="K827" s="31" t="str">
        <f t="shared" si="80"/>
        <v>x</v>
      </c>
    </row>
    <row r="828" spans="1:11" ht="23.25">
      <c r="A828" s="8" t="s">
        <v>4326</v>
      </c>
      <c r="B828" s="9" t="s">
        <v>4325</v>
      </c>
      <c r="C828" s="16">
        <v>0</v>
      </c>
      <c r="D828" s="17">
        <v>1</v>
      </c>
      <c r="E828" s="23">
        <v>0</v>
      </c>
      <c r="F828" s="31">
        <f>E828/D828*100</f>
        <v>0</v>
      </c>
      <c r="G828" s="18">
        <f t="shared" si="78"/>
        <v>-1</v>
      </c>
      <c r="H828" s="32" t="str">
        <f t="shared" si="79"/>
        <v>max.deficyt</v>
      </c>
      <c r="I828" s="16">
        <v>1</v>
      </c>
      <c r="J828" s="23">
        <v>1</v>
      </c>
      <c r="K828" s="31">
        <f t="shared" si="80"/>
        <v>100</v>
      </c>
    </row>
    <row r="829" spans="1:11">
      <c r="A829" s="8" t="s">
        <v>4324</v>
      </c>
      <c r="B829" s="9" t="s">
        <v>4323</v>
      </c>
      <c r="C829" s="16">
        <v>0</v>
      </c>
      <c r="D829" s="17">
        <v>1</v>
      </c>
      <c r="E829" s="23">
        <v>0</v>
      </c>
      <c r="F829" s="31">
        <f>E829/D829*100</f>
        <v>0</v>
      </c>
      <c r="G829" s="18">
        <f t="shared" si="78"/>
        <v>-1</v>
      </c>
      <c r="H829" s="32" t="str">
        <f t="shared" si="79"/>
        <v>max.deficyt</v>
      </c>
      <c r="I829" s="16">
        <v>0</v>
      </c>
      <c r="J829" s="23">
        <v>0</v>
      </c>
      <c r="K829" s="31" t="str">
        <f t="shared" si="80"/>
        <v>x</v>
      </c>
    </row>
    <row r="830" spans="1:11" ht="23.25">
      <c r="A830" s="8" t="s">
        <v>4322</v>
      </c>
      <c r="B830" s="9" t="s">
        <v>4321</v>
      </c>
      <c r="C830" s="16">
        <v>1</v>
      </c>
      <c r="D830" s="17">
        <v>0</v>
      </c>
      <c r="E830" s="23">
        <v>0</v>
      </c>
      <c r="F830" s="31" t="s">
        <v>5209</v>
      </c>
      <c r="G830" s="18">
        <f t="shared" si="78"/>
        <v>1</v>
      </c>
      <c r="H830" s="32" t="str">
        <f t="shared" si="79"/>
        <v>max.nadwyżka</v>
      </c>
      <c r="I830" s="16">
        <v>0</v>
      </c>
      <c r="J830" s="23">
        <v>0</v>
      </c>
      <c r="K830" s="31" t="str">
        <f t="shared" si="80"/>
        <v>x</v>
      </c>
    </row>
    <row r="831" spans="1:11">
      <c r="A831" s="8" t="s">
        <v>4320</v>
      </c>
      <c r="B831" s="9" t="s">
        <v>4319</v>
      </c>
      <c r="C831" s="16">
        <v>0</v>
      </c>
      <c r="D831" s="17">
        <v>1</v>
      </c>
      <c r="E831" s="23">
        <v>0</v>
      </c>
      <c r="F831" s="31">
        <f>E831/D831*100</f>
        <v>0</v>
      </c>
      <c r="G831" s="18">
        <f t="shared" si="78"/>
        <v>-1</v>
      </c>
      <c r="H831" s="32" t="str">
        <f t="shared" si="79"/>
        <v>max.deficyt</v>
      </c>
      <c r="I831" s="16">
        <v>0</v>
      </c>
      <c r="J831" s="23">
        <v>0</v>
      </c>
      <c r="K831" s="31" t="str">
        <f t="shared" si="80"/>
        <v>x</v>
      </c>
    </row>
    <row r="832" spans="1:11">
      <c r="A832" s="8" t="s">
        <v>4318</v>
      </c>
      <c r="B832" s="9" t="s">
        <v>4317</v>
      </c>
      <c r="C832" s="16">
        <v>0</v>
      </c>
      <c r="D832" s="17">
        <v>1</v>
      </c>
      <c r="E832" s="23">
        <v>0</v>
      </c>
      <c r="F832" s="31">
        <f>E832/D832*100</f>
        <v>0</v>
      </c>
      <c r="G832" s="18">
        <f t="shared" si="78"/>
        <v>-1</v>
      </c>
      <c r="H832" s="32" t="str">
        <f t="shared" si="79"/>
        <v>max.deficyt</v>
      </c>
      <c r="I832" s="16">
        <v>0</v>
      </c>
      <c r="J832" s="23">
        <v>0</v>
      </c>
      <c r="K832" s="31" t="str">
        <f t="shared" si="80"/>
        <v>x</v>
      </c>
    </row>
    <row r="833" spans="1:11" ht="23.25">
      <c r="A833" s="8" t="s">
        <v>4316</v>
      </c>
      <c r="B833" s="9" t="s">
        <v>4315</v>
      </c>
      <c r="C833" s="16">
        <v>0</v>
      </c>
      <c r="D833" s="17">
        <v>0</v>
      </c>
      <c r="E833" s="23">
        <v>0</v>
      </c>
      <c r="F833" s="31" t="s">
        <v>5209</v>
      </c>
      <c r="G833" s="18">
        <f t="shared" si="78"/>
        <v>0</v>
      </c>
      <c r="H833" s="32" t="str">
        <f t="shared" si="79"/>
        <v>x</v>
      </c>
      <c r="I833" s="16">
        <v>0</v>
      </c>
      <c r="J833" s="23">
        <v>0</v>
      </c>
      <c r="K833" s="31" t="str">
        <f t="shared" si="80"/>
        <v>x</v>
      </c>
    </row>
    <row r="834" spans="1:11">
      <c r="A834" s="8" t="s">
        <v>4314</v>
      </c>
      <c r="B834" s="9" t="s">
        <v>4313</v>
      </c>
      <c r="C834" s="16">
        <v>0</v>
      </c>
      <c r="D834" s="17">
        <v>0</v>
      </c>
      <c r="E834" s="23">
        <v>0</v>
      </c>
      <c r="F834" s="31" t="s">
        <v>5209</v>
      </c>
      <c r="G834" s="18">
        <f t="shared" si="78"/>
        <v>0</v>
      </c>
      <c r="H834" s="32" t="str">
        <f t="shared" si="79"/>
        <v>x</v>
      </c>
      <c r="I834" s="16">
        <v>0</v>
      </c>
      <c r="J834" s="23">
        <v>0</v>
      </c>
      <c r="K834" s="31" t="str">
        <f t="shared" si="80"/>
        <v>x</v>
      </c>
    </row>
    <row r="835" spans="1:11">
      <c r="A835" s="8" t="s">
        <v>4312</v>
      </c>
      <c r="B835" s="9" t="s">
        <v>4311</v>
      </c>
      <c r="C835" s="16">
        <v>0</v>
      </c>
      <c r="D835" s="17">
        <v>0</v>
      </c>
      <c r="E835" s="23">
        <v>0</v>
      </c>
      <c r="F835" s="31" t="s">
        <v>5209</v>
      </c>
      <c r="G835" s="18">
        <f t="shared" si="78"/>
        <v>0</v>
      </c>
      <c r="H835" s="32" t="str">
        <f t="shared" si="79"/>
        <v>x</v>
      </c>
      <c r="I835" s="16">
        <v>0</v>
      </c>
      <c r="J835" s="23">
        <v>0</v>
      </c>
      <c r="K835" s="31" t="str">
        <f t="shared" si="80"/>
        <v>x</v>
      </c>
    </row>
    <row r="836" spans="1:11">
      <c r="A836" s="8" t="s">
        <v>4310</v>
      </c>
      <c r="B836" s="9" t="s">
        <v>4309</v>
      </c>
      <c r="C836" s="16">
        <v>0</v>
      </c>
      <c r="D836" s="17">
        <v>2</v>
      </c>
      <c r="E836" s="23">
        <v>0</v>
      </c>
      <c r="F836" s="31">
        <f>E836/D836*100</f>
        <v>0</v>
      </c>
      <c r="G836" s="18">
        <f t="shared" si="78"/>
        <v>-2</v>
      </c>
      <c r="H836" s="32" t="str">
        <f t="shared" si="79"/>
        <v>max.deficyt</v>
      </c>
      <c r="I836" s="16">
        <v>0</v>
      </c>
      <c r="J836" s="23">
        <v>0</v>
      </c>
      <c r="K836" s="31" t="str">
        <f t="shared" si="80"/>
        <v>x</v>
      </c>
    </row>
    <row r="837" spans="1:11" ht="23.25">
      <c r="A837" s="8" t="s">
        <v>4308</v>
      </c>
      <c r="B837" s="9" t="s">
        <v>4307</v>
      </c>
      <c r="C837" s="16">
        <v>0</v>
      </c>
      <c r="D837" s="17">
        <v>0</v>
      </c>
      <c r="E837" s="23">
        <v>0</v>
      </c>
      <c r="F837" s="31" t="s">
        <v>5209</v>
      </c>
      <c r="G837" s="18">
        <f t="shared" si="78"/>
        <v>0</v>
      </c>
      <c r="H837" s="32" t="str">
        <f t="shared" si="79"/>
        <v>x</v>
      </c>
      <c r="I837" s="16">
        <v>0</v>
      </c>
      <c r="J837" s="23">
        <v>0</v>
      </c>
      <c r="K837" s="31" t="str">
        <f t="shared" si="80"/>
        <v>x</v>
      </c>
    </row>
    <row r="838" spans="1:11">
      <c r="A838" s="8" t="s">
        <v>4306</v>
      </c>
      <c r="B838" s="9" t="s">
        <v>4305</v>
      </c>
      <c r="C838" s="16">
        <v>0</v>
      </c>
      <c r="D838" s="17">
        <v>0</v>
      </c>
      <c r="E838" s="23">
        <v>0</v>
      </c>
      <c r="F838" s="31" t="s">
        <v>5209</v>
      </c>
      <c r="G838" s="18">
        <f t="shared" si="78"/>
        <v>0</v>
      </c>
      <c r="H838" s="32" t="str">
        <f t="shared" si="79"/>
        <v>x</v>
      </c>
      <c r="I838" s="16">
        <v>0</v>
      </c>
      <c r="J838" s="23">
        <v>0</v>
      </c>
      <c r="K838" s="31" t="str">
        <f t="shared" si="80"/>
        <v>x</v>
      </c>
    </row>
    <row r="839" spans="1:11">
      <c r="A839" s="8" t="s">
        <v>4304</v>
      </c>
      <c r="B839" s="9" t="s">
        <v>4303</v>
      </c>
      <c r="C839" s="16">
        <v>0</v>
      </c>
      <c r="D839" s="17">
        <v>0</v>
      </c>
      <c r="E839" s="23">
        <v>0</v>
      </c>
      <c r="F839" s="31" t="s">
        <v>5209</v>
      </c>
      <c r="G839" s="18">
        <f t="shared" si="78"/>
        <v>0</v>
      </c>
      <c r="H839" s="32" t="str">
        <f t="shared" si="79"/>
        <v>x</v>
      </c>
      <c r="I839" s="16">
        <v>0</v>
      </c>
      <c r="J839" s="23">
        <v>0</v>
      </c>
      <c r="K839" s="31" t="str">
        <f t="shared" si="80"/>
        <v>x</v>
      </c>
    </row>
    <row r="840" spans="1:11" ht="23.25">
      <c r="A840" s="8" t="s">
        <v>4302</v>
      </c>
      <c r="B840" s="9" t="s">
        <v>4301</v>
      </c>
      <c r="C840" s="16">
        <v>0</v>
      </c>
      <c r="D840" s="17">
        <v>0</v>
      </c>
      <c r="E840" s="23">
        <v>0</v>
      </c>
      <c r="F840" s="31" t="s">
        <v>5209</v>
      </c>
      <c r="G840" s="18">
        <f t="shared" si="78"/>
        <v>0</v>
      </c>
      <c r="H840" s="32" t="str">
        <f t="shared" si="79"/>
        <v>x</v>
      </c>
      <c r="I840" s="16">
        <v>0</v>
      </c>
      <c r="J840" s="23">
        <v>0</v>
      </c>
      <c r="K840" s="31" t="str">
        <f t="shared" si="80"/>
        <v>x</v>
      </c>
    </row>
    <row r="841" spans="1:11">
      <c r="A841" s="8" t="s">
        <v>4300</v>
      </c>
      <c r="B841" s="9" t="s">
        <v>4299</v>
      </c>
      <c r="C841" s="16">
        <v>0</v>
      </c>
      <c r="D841" s="17">
        <v>1</v>
      </c>
      <c r="E841" s="23">
        <v>0</v>
      </c>
      <c r="F841" s="31">
        <f>E841/D841*100</f>
        <v>0</v>
      </c>
      <c r="G841" s="18">
        <f t="shared" si="78"/>
        <v>-1</v>
      </c>
      <c r="H841" s="32" t="str">
        <f t="shared" si="79"/>
        <v>max.deficyt</v>
      </c>
      <c r="I841" s="16">
        <v>0</v>
      </c>
      <c r="J841" s="23">
        <v>0</v>
      </c>
      <c r="K841" s="31" t="str">
        <f t="shared" si="80"/>
        <v>x</v>
      </c>
    </row>
    <row r="842" spans="1:11">
      <c r="A842" s="8" t="s">
        <v>4298</v>
      </c>
      <c r="B842" s="9" t="s">
        <v>4297</v>
      </c>
      <c r="C842" s="16">
        <v>1</v>
      </c>
      <c r="D842" s="17">
        <v>1</v>
      </c>
      <c r="E842" s="23">
        <v>0</v>
      </c>
      <c r="F842" s="31">
        <f>E842/D842*100</f>
        <v>0</v>
      </c>
      <c r="G842" s="18">
        <f t="shared" si="78"/>
        <v>0</v>
      </c>
      <c r="H842" s="32">
        <f t="shared" si="79"/>
        <v>1</v>
      </c>
      <c r="I842" s="16">
        <v>1</v>
      </c>
      <c r="J842" s="23">
        <v>0</v>
      </c>
      <c r="K842" s="31">
        <f t="shared" si="80"/>
        <v>0</v>
      </c>
    </row>
    <row r="843" spans="1:11">
      <c r="A843" s="8" t="s">
        <v>4296</v>
      </c>
      <c r="B843" s="9" t="s">
        <v>4295</v>
      </c>
      <c r="C843" s="16">
        <v>0</v>
      </c>
      <c r="D843" s="17">
        <v>0</v>
      </c>
      <c r="E843" s="23">
        <v>0</v>
      </c>
      <c r="F843" s="31" t="s">
        <v>5209</v>
      </c>
      <c r="G843" s="18">
        <f t="shared" si="78"/>
        <v>0</v>
      </c>
      <c r="H843" s="32" t="str">
        <f t="shared" si="79"/>
        <v>x</v>
      </c>
      <c r="I843" s="16">
        <v>0</v>
      </c>
      <c r="J843" s="23">
        <v>0</v>
      </c>
      <c r="K843" s="31" t="str">
        <f t="shared" si="80"/>
        <v>x</v>
      </c>
    </row>
    <row r="844" spans="1:11">
      <c r="A844" s="8" t="s">
        <v>4294</v>
      </c>
      <c r="B844" s="9" t="s">
        <v>4293</v>
      </c>
      <c r="C844" s="16">
        <v>0</v>
      </c>
      <c r="D844" s="17">
        <v>0</v>
      </c>
      <c r="E844" s="23">
        <v>0</v>
      </c>
      <c r="F844" s="31" t="s">
        <v>5209</v>
      </c>
      <c r="G844" s="18">
        <f t="shared" ref="G844:G907" si="83">C844-D844</f>
        <v>0</v>
      </c>
      <c r="H844" s="32" t="str">
        <f t="shared" ref="H844:H907" si="84">IF(AND(C844=0,D844=0),"x",IF(C844=0,"max.deficyt",IF(D844=0,"max.nadwyżka",D844/C844)))</f>
        <v>x</v>
      </c>
      <c r="I844" s="16">
        <v>0</v>
      </c>
      <c r="J844" s="23">
        <v>0</v>
      </c>
      <c r="K844" s="31" t="str">
        <f t="shared" ref="K844:K907" si="85">IF(AND(I844=0,J844=0),"x",J844/I844*100)</f>
        <v>x</v>
      </c>
    </row>
    <row r="845" spans="1:11" ht="23.25">
      <c r="A845" s="8" t="s">
        <v>4292</v>
      </c>
      <c r="B845" s="9" t="s">
        <v>4291</v>
      </c>
      <c r="C845" s="16">
        <v>0</v>
      </c>
      <c r="D845" s="17">
        <v>0</v>
      </c>
      <c r="E845" s="23">
        <v>0</v>
      </c>
      <c r="F845" s="31" t="s">
        <v>5209</v>
      </c>
      <c r="G845" s="18">
        <f t="shared" si="83"/>
        <v>0</v>
      </c>
      <c r="H845" s="32" t="str">
        <f t="shared" si="84"/>
        <v>x</v>
      </c>
      <c r="I845" s="16">
        <v>0</v>
      </c>
      <c r="J845" s="23">
        <v>0</v>
      </c>
      <c r="K845" s="31" t="str">
        <f t="shared" si="85"/>
        <v>x</v>
      </c>
    </row>
    <row r="846" spans="1:11">
      <c r="A846" s="8" t="s">
        <v>4290</v>
      </c>
      <c r="B846" s="9" t="s">
        <v>4289</v>
      </c>
      <c r="C846" s="16">
        <v>0</v>
      </c>
      <c r="D846" s="17">
        <v>2</v>
      </c>
      <c r="E846" s="23">
        <v>0</v>
      </c>
      <c r="F846" s="31">
        <f>E846/D846*100</f>
        <v>0</v>
      </c>
      <c r="G846" s="18">
        <f t="shared" si="83"/>
        <v>-2</v>
      </c>
      <c r="H846" s="32" t="str">
        <f t="shared" si="84"/>
        <v>max.deficyt</v>
      </c>
      <c r="I846" s="16">
        <v>0</v>
      </c>
      <c r="J846" s="23">
        <v>0</v>
      </c>
      <c r="K846" s="31" t="str">
        <f t="shared" si="85"/>
        <v>x</v>
      </c>
    </row>
    <row r="847" spans="1:11" ht="23.25">
      <c r="A847" s="8" t="s">
        <v>4288</v>
      </c>
      <c r="B847" s="9" t="s">
        <v>4287</v>
      </c>
      <c r="C847" s="16">
        <v>1</v>
      </c>
      <c r="D847" s="17">
        <v>1</v>
      </c>
      <c r="E847" s="23">
        <v>0</v>
      </c>
      <c r="F847" s="31">
        <f>E847/D847*100</f>
        <v>0</v>
      </c>
      <c r="G847" s="18">
        <f t="shared" si="83"/>
        <v>0</v>
      </c>
      <c r="H847" s="32">
        <f t="shared" si="84"/>
        <v>1</v>
      </c>
      <c r="I847" s="16">
        <v>0</v>
      </c>
      <c r="J847" s="23">
        <v>0</v>
      </c>
      <c r="K847" s="31" t="str">
        <f t="shared" si="85"/>
        <v>x</v>
      </c>
    </row>
    <row r="848" spans="1:11">
      <c r="A848" s="8" t="s">
        <v>4286</v>
      </c>
      <c r="B848" s="9" t="s">
        <v>4285</v>
      </c>
      <c r="C848" s="16">
        <v>9</v>
      </c>
      <c r="D848" s="17">
        <v>2</v>
      </c>
      <c r="E848" s="23">
        <v>0</v>
      </c>
      <c r="F848" s="31">
        <f>E848/D848*100</f>
        <v>0</v>
      </c>
      <c r="G848" s="18">
        <f t="shared" si="83"/>
        <v>7</v>
      </c>
      <c r="H848" s="32">
        <f t="shared" si="84"/>
        <v>0.22222222222222221</v>
      </c>
      <c r="I848" s="16">
        <v>15</v>
      </c>
      <c r="J848" s="23">
        <v>9</v>
      </c>
      <c r="K848" s="31">
        <f t="shared" si="85"/>
        <v>60</v>
      </c>
    </row>
    <row r="849" spans="1:11">
      <c r="A849" s="8" t="s">
        <v>4284</v>
      </c>
      <c r="B849" s="9" t="s">
        <v>4283</v>
      </c>
      <c r="C849" s="16">
        <v>0</v>
      </c>
      <c r="D849" s="17">
        <v>0</v>
      </c>
      <c r="E849" s="23">
        <v>0</v>
      </c>
      <c r="F849" s="31" t="s">
        <v>5209</v>
      </c>
      <c r="G849" s="18">
        <f t="shared" si="83"/>
        <v>0</v>
      </c>
      <c r="H849" s="32" t="str">
        <f t="shared" si="84"/>
        <v>x</v>
      </c>
      <c r="I849" s="16">
        <v>0</v>
      </c>
      <c r="J849" s="23">
        <v>0</v>
      </c>
      <c r="K849" s="31" t="str">
        <f t="shared" si="85"/>
        <v>x</v>
      </c>
    </row>
    <row r="850" spans="1:11">
      <c r="A850" s="8" t="s">
        <v>4282</v>
      </c>
      <c r="B850" s="9" t="s">
        <v>4281</v>
      </c>
      <c r="C850" s="16">
        <v>0</v>
      </c>
      <c r="D850" s="17">
        <v>0</v>
      </c>
      <c r="E850" s="23">
        <v>0</v>
      </c>
      <c r="F850" s="31" t="s">
        <v>5209</v>
      </c>
      <c r="G850" s="18">
        <f t="shared" si="83"/>
        <v>0</v>
      </c>
      <c r="H850" s="32" t="str">
        <f t="shared" si="84"/>
        <v>x</v>
      </c>
      <c r="I850" s="16">
        <v>0</v>
      </c>
      <c r="J850" s="23">
        <v>0</v>
      </c>
      <c r="K850" s="31" t="str">
        <f t="shared" si="85"/>
        <v>x</v>
      </c>
    </row>
    <row r="851" spans="1:11" ht="23.25">
      <c r="A851" s="8" t="s">
        <v>4280</v>
      </c>
      <c r="B851" s="9" t="s">
        <v>4279</v>
      </c>
      <c r="C851" s="16">
        <v>0</v>
      </c>
      <c r="D851" s="17">
        <v>0</v>
      </c>
      <c r="E851" s="23">
        <v>0</v>
      </c>
      <c r="F851" s="31" t="s">
        <v>5209</v>
      </c>
      <c r="G851" s="18">
        <f t="shared" si="83"/>
        <v>0</v>
      </c>
      <c r="H851" s="32" t="str">
        <f t="shared" si="84"/>
        <v>x</v>
      </c>
      <c r="I851" s="16">
        <v>0</v>
      </c>
      <c r="J851" s="23">
        <v>0</v>
      </c>
      <c r="K851" s="31" t="str">
        <f t="shared" si="85"/>
        <v>x</v>
      </c>
    </row>
    <row r="852" spans="1:11" ht="23.25">
      <c r="A852" s="8" t="s">
        <v>4278</v>
      </c>
      <c r="B852" s="9" t="s">
        <v>4277</v>
      </c>
      <c r="C852" s="16">
        <v>0</v>
      </c>
      <c r="D852" s="17">
        <v>0</v>
      </c>
      <c r="E852" s="23">
        <v>0</v>
      </c>
      <c r="F852" s="31" t="s">
        <v>5209</v>
      </c>
      <c r="G852" s="18">
        <f t="shared" si="83"/>
        <v>0</v>
      </c>
      <c r="H852" s="32" t="str">
        <f t="shared" si="84"/>
        <v>x</v>
      </c>
      <c r="I852" s="16">
        <v>0</v>
      </c>
      <c r="J852" s="23">
        <v>0</v>
      </c>
      <c r="K852" s="31" t="str">
        <f t="shared" si="85"/>
        <v>x</v>
      </c>
    </row>
    <row r="853" spans="1:11">
      <c r="A853" s="8" t="s">
        <v>4276</v>
      </c>
      <c r="B853" s="9" t="s">
        <v>4275</v>
      </c>
      <c r="C853" s="16">
        <v>0</v>
      </c>
      <c r="D853" s="17">
        <v>0</v>
      </c>
      <c r="E853" s="23">
        <v>0</v>
      </c>
      <c r="F853" s="31" t="s">
        <v>5209</v>
      </c>
      <c r="G853" s="18">
        <f t="shared" si="83"/>
        <v>0</v>
      </c>
      <c r="H853" s="32" t="str">
        <f t="shared" si="84"/>
        <v>x</v>
      </c>
      <c r="I853" s="16">
        <v>0</v>
      </c>
      <c r="J853" s="23">
        <v>0</v>
      </c>
      <c r="K853" s="31" t="str">
        <f t="shared" si="85"/>
        <v>x</v>
      </c>
    </row>
    <row r="854" spans="1:11">
      <c r="A854" s="8" t="s">
        <v>4274</v>
      </c>
      <c r="B854" s="9" t="s">
        <v>4273</v>
      </c>
      <c r="C854" s="16">
        <v>0</v>
      </c>
      <c r="D854" s="17">
        <v>0</v>
      </c>
      <c r="E854" s="23">
        <v>0</v>
      </c>
      <c r="F854" s="31" t="s">
        <v>5209</v>
      </c>
      <c r="G854" s="18">
        <f t="shared" si="83"/>
        <v>0</v>
      </c>
      <c r="H854" s="32" t="str">
        <f t="shared" si="84"/>
        <v>x</v>
      </c>
      <c r="I854" s="16">
        <v>0</v>
      </c>
      <c r="J854" s="23">
        <v>0</v>
      </c>
      <c r="K854" s="31" t="str">
        <f t="shared" si="85"/>
        <v>x</v>
      </c>
    </row>
    <row r="855" spans="1:11">
      <c r="A855" s="8" t="s">
        <v>4272</v>
      </c>
      <c r="B855" s="9" t="s">
        <v>4271</v>
      </c>
      <c r="C855" s="16">
        <v>0</v>
      </c>
      <c r="D855" s="17">
        <v>0</v>
      </c>
      <c r="E855" s="23">
        <v>0</v>
      </c>
      <c r="F855" s="31" t="s">
        <v>5209</v>
      </c>
      <c r="G855" s="18">
        <f t="shared" si="83"/>
        <v>0</v>
      </c>
      <c r="H855" s="32" t="str">
        <f t="shared" si="84"/>
        <v>x</v>
      </c>
      <c r="I855" s="16">
        <v>0</v>
      </c>
      <c r="J855" s="23">
        <v>0</v>
      </c>
      <c r="K855" s="31" t="str">
        <f t="shared" si="85"/>
        <v>x</v>
      </c>
    </row>
    <row r="856" spans="1:11">
      <c r="A856" s="8" t="s">
        <v>4270</v>
      </c>
      <c r="B856" s="9" t="s">
        <v>4269</v>
      </c>
      <c r="C856" s="16">
        <v>1</v>
      </c>
      <c r="D856" s="17">
        <v>2</v>
      </c>
      <c r="E856" s="23">
        <v>0</v>
      </c>
      <c r="F856" s="31">
        <f>E856/D856*100</f>
        <v>0</v>
      </c>
      <c r="G856" s="18">
        <f t="shared" si="83"/>
        <v>-1</v>
      </c>
      <c r="H856" s="32">
        <f t="shared" si="84"/>
        <v>2</v>
      </c>
      <c r="I856" s="16">
        <v>1</v>
      </c>
      <c r="J856" s="23">
        <v>0</v>
      </c>
      <c r="K856" s="31">
        <f t="shared" si="85"/>
        <v>0</v>
      </c>
    </row>
    <row r="857" spans="1:11">
      <c r="A857" s="8" t="s">
        <v>4268</v>
      </c>
      <c r="B857" s="9" t="s">
        <v>4267</v>
      </c>
      <c r="C857" s="16">
        <v>0</v>
      </c>
      <c r="D857" s="17">
        <v>0</v>
      </c>
      <c r="E857" s="23">
        <v>0</v>
      </c>
      <c r="F857" s="31" t="s">
        <v>5209</v>
      </c>
      <c r="G857" s="18">
        <f t="shared" si="83"/>
        <v>0</v>
      </c>
      <c r="H857" s="32" t="str">
        <f t="shared" si="84"/>
        <v>x</v>
      </c>
      <c r="I857" s="16">
        <v>0</v>
      </c>
      <c r="J857" s="23">
        <v>0</v>
      </c>
      <c r="K857" s="31" t="str">
        <f t="shared" si="85"/>
        <v>x</v>
      </c>
    </row>
    <row r="858" spans="1:11">
      <c r="A858" s="8" t="s">
        <v>4266</v>
      </c>
      <c r="B858" s="9" t="s">
        <v>4265</v>
      </c>
      <c r="C858" s="16">
        <v>0</v>
      </c>
      <c r="D858" s="17">
        <v>0</v>
      </c>
      <c r="E858" s="23">
        <v>0</v>
      </c>
      <c r="F858" s="31" t="s">
        <v>5209</v>
      </c>
      <c r="G858" s="18">
        <f t="shared" si="83"/>
        <v>0</v>
      </c>
      <c r="H858" s="32" t="str">
        <f t="shared" si="84"/>
        <v>x</v>
      </c>
      <c r="I858" s="16">
        <v>0</v>
      </c>
      <c r="J858" s="23">
        <v>0</v>
      </c>
      <c r="K858" s="31" t="str">
        <f t="shared" si="85"/>
        <v>x</v>
      </c>
    </row>
    <row r="859" spans="1:11">
      <c r="A859" s="8" t="s">
        <v>4264</v>
      </c>
      <c r="B859" s="9" t="s">
        <v>4263</v>
      </c>
      <c r="C859" s="16">
        <v>1</v>
      </c>
      <c r="D859" s="17">
        <v>8</v>
      </c>
      <c r="E859" s="23">
        <v>0</v>
      </c>
      <c r="F859" s="31">
        <f>E859/D859*100</f>
        <v>0</v>
      </c>
      <c r="G859" s="18">
        <f t="shared" si="83"/>
        <v>-7</v>
      </c>
      <c r="H859" s="32">
        <f t="shared" si="84"/>
        <v>8</v>
      </c>
      <c r="I859" s="16">
        <v>2</v>
      </c>
      <c r="J859" s="23">
        <v>0</v>
      </c>
      <c r="K859" s="31">
        <f t="shared" si="85"/>
        <v>0</v>
      </c>
    </row>
    <row r="860" spans="1:11" ht="23.25">
      <c r="A860" s="8" t="s">
        <v>4262</v>
      </c>
      <c r="B860" s="9" t="s">
        <v>4261</v>
      </c>
      <c r="C860" s="16">
        <v>0</v>
      </c>
      <c r="D860" s="17">
        <v>0</v>
      </c>
      <c r="E860" s="23">
        <v>0</v>
      </c>
      <c r="F860" s="31" t="s">
        <v>5209</v>
      </c>
      <c r="G860" s="18">
        <f t="shared" si="83"/>
        <v>0</v>
      </c>
      <c r="H860" s="32" t="str">
        <f t="shared" si="84"/>
        <v>x</v>
      </c>
      <c r="I860" s="16">
        <v>0</v>
      </c>
      <c r="J860" s="23">
        <v>0</v>
      </c>
      <c r="K860" s="31" t="str">
        <f t="shared" si="85"/>
        <v>x</v>
      </c>
    </row>
    <row r="861" spans="1:11">
      <c r="A861" s="8" t="s">
        <v>4260</v>
      </c>
      <c r="B861" s="9" t="s">
        <v>4259</v>
      </c>
      <c r="C861" s="16">
        <v>0</v>
      </c>
      <c r="D861" s="17">
        <v>0</v>
      </c>
      <c r="E861" s="23">
        <v>0</v>
      </c>
      <c r="F861" s="31" t="s">
        <v>5209</v>
      </c>
      <c r="G861" s="18">
        <f t="shared" si="83"/>
        <v>0</v>
      </c>
      <c r="H861" s="32" t="str">
        <f t="shared" si="84"/>
        <v>x</v>
      </c>
      <c r="I861" s="16">
        <v>0</v>
      </c>
      <c r="J861" s="23">
        <v>0</v>
      </c>
      <c r="K861" s="31" t="str">
        <f t="shared" si="85"/>
        <v>x</v>
      </c>
    </row>
    <row r="862" spans="1:11" ht="23.25">
      <c r="A862" s="8" t="s">
        <v>4258</v>
      </c>
      <c r="B862" s="9" t="s">
        <v>4257</v>
      </c>
      <c r="C862" s="16">
        <v>1</v>
      </c>
      <c r="D862" s="17">
        <v>1</v>
      </c>
      <c r="E862" s="23">
        <v>0</v>
      </c>
      <c r="F862" s="31">
        <f>E862/D862*100</f>
        <v>0</v>
      </c>
      <c r="G862" s="18">
        <f t="shared" si="83"/>
        <v>0</v>
      </c>
      <c r="H862" s="32">
        <f t="shared" si="84"/>
        <v>1</v>
      </c>
      <c r="I862" s="16">
        <v>0</v>
      </c>
      <c r="J862" s="23">
        <v>0</v>
      </c>
      <c r="K862" s="31" t="str">
        <f t="shared" si="85"/>
        <v>x</v>
      </c>
    </row>
    <row r="863" spans="1:11">
      <c r="A863" s="8" t="s">
        <v>4256</v>
      </c>
      <c r="B863" s="9" t="s">
        <v>4255</v>
      </c>
      <c r="C863" s="16">
        <v>1</v>
      </c>
      <c r="D863" s="17">
        <v>0</v>
      </c>
      <c r="E863" s="23">
        <v>0</v>
      </c>
      <c r="F863" s="31" t="s">
        <v>5209</v>
      </c>
      <c r="G863" s="18">
        <f t="shared" si="83"/>
        <v>1</v>
      </c>
      <c r="H863" s="32" t="str">
        <f t="shared" si="84"/>
        <v>max.nadwyżka</v>
      </c>
      <c r="I863" s="16">
        <v>2</v>
      </c>
      <c r="J863" s="23">
        <v>0</v>
      </c>
      <c r="K863" s="31">
        <f t="shared" si="85"/>
        <v>0</v>
      </c>
    </row>
    <row r="864" spans="1:11" ht="23.25">
      <c r="A864" s="8" t="s">
        <v>4254</v>
      </c>
      <c r="B864" s="9" t="s">
        <v>4253</v>
      </c>
      <c r="C864" s="16">
        <v>0</v>
      </c>
      <c r="D864" s="17">
        <v>0</v>
      </c>
      <c r="E864" s="23">
        <v>0</v>
      </c>
      <c r="F864" s="31" t="s">
        <v>5209</v>
      </c>
      <c r="G864" s="18">
        <f t="shared" si="83"/>
        <v>0</v>
      </c>
      <c r="H864" s="32" t="str">
        <f t="shared" si="84"/>
        <v>x</v>
      </c>
      <c r="I864" s="16">
        <v>0</v>
      </c>
      <c r="J864" s="23">
        <v>0</v>
      </c>
      <c r="K864" s="31" t="str">
        <f t="shared" si="85"/>
        <v>x</v>
      </c>
    </row>
    <row r="865" spans="1:11">
      <c r="A865" s="8" t="s">
        <v>4252</v>
      </c>
      <c r="B865" s="9" t="s">
        <v>4251</v>
      </c>
      <c r="C865" s="16">
        <v>0</v>
      </c>
      <c r="D865" s="17">
        <v>0</v>
      </c>
      <c r="E865" s="23">
        <v>0</v>
      </c>
      <c r="F865" s="31" t="s">
        <v>5209</v>
      </c>
      <c r="G865" s="18">
        <f t="shared" si="83"/>
        <v>0</v>
      </c>
      <c r="H865" s="32" t="str">
        <f t="shared" si="84"/>
        <v>x</v>
      </c>
      <c r="I865" s="16">
        <v>0</v>
      </c>
      <c r="J865" s="23">
        <v>0</v>
      </c>
      <c r="K865" s="31" t="str">
        <f t="shared" si="85"/>
        <v>x</v>
      </c>
    </row>
    <row r="866" spans="1:11">
      <c r="A866" s="8" t="s">
        <v>4250</v>
      </c>
      <c r="B866" s="9" t="s">
        <v>4249</v>
      </c>
      <c r="C866" s="16">
        <v>4</v>
      </c>
      <c r="D866" s="17">
        <v>6</v>
      </c>
      <c r="E866" s="23">
        <v>0</v>
      </c>
      <c r="F866" s="31">
        <f>E866/D866*100</f>
        <v>0</v>
      </c>
      <c r="G866" s="18">
        <f t="shared" si="83"/>
        <v>-2</v>
      </c>
      <c r="H866" s="32">
        <f t="shared" si="84"/>
        <v>1.5</v>
      </c>
      <c r="I866" s="16">
        <v>5</v>
      </c>
      <c r="J866" s="23">
        <v>3</v>
      </c>
      <c r="K866" s="31">
        <f t="shared" si="85"/>
        <v>60</v>
      </c>
    </row>
    <row r="867" spans="1:11" ht="23.25">
      <c r="A867" s="8" t="s">
        <v>4248</v>
      </c>
      <c r="B867" s="9" t="s">
        <v>4247</v>
      </c>
      <c r="C867" s="16">
        <v>1</v>
      </c>
      <c r="D867" s="17">
        <v>2</v>
      </c>
      <c r="E867" s="23">
        <v>0</v>
      </c>
      <c r="F867" s="31">
        <f>E867/D867*100</f>
        <v>0</v>
      </c>
      <c r="G867" s="18">
        <f t="shared" si="83"/>
        <v>-1</v>
      </c>
      <c r="H867" s="32">
        <f t="shared" si="84"/>
        <v>2</v>
      </c>
      <c r="I867" s="16">
        <v>2</v>
      </c>
      <c r="J867" s="23">
        <v>1</v>
      </c>
      <c r="K867" s="31">
        <f t="shared" si="85"/>
        <v>50</v>
      </c>
    </row>
    <row r="868" spans="1:11">
      <c r="A868" s="8" t="s">
        <v>4246</v>
      </c>
      <c r="B868" s="9" t="s">
        <v>4245</v>
      </c>
      <c r="C868" s="16">
        <v>0</v>
      </c>
      <c r="D868" s="17">
        <v>4</v>
      </c>
      <c r="E868" s="23">
        <v>0</v>
      </c>
      <c r="F868" s="31">
        <f>E868/D868*100</f>
        <v>0</v>
      </c>
      <c r="G868" s="18">
        <f t="shared" si="83"/>
        <v>-4</v>
      </c>
      <c r="H868" s="32" t="str">
        <f t="shared" si="84"/>
        <v>max.deficyt</v>
      </c>
      <c r="I868" s="16">
        <v>2</v>
      </c>
      <c r="J868" s="23">
        <v>0</v>
      </c>
      <c r="K868" s="31">
        <f t="shared" si="85"/>
        <v>0</v>
      </c>
    </row>
    <row r="869" spans="1:11" ht="23.25">
      <c r="A869" s="8" t="s">
        <v>4244</v>
      </c>
      <c r="B869" s="9" t="s">
        <v>4243</v>
      </c>
      <c r="C869" s="16">
        <v>0</v>
      </c>
      <c r="D869" s="17">
        <v>0</v>
      </c>
      <c r="E869" s="23">
        <v>0</v>
      </c>
      <c r="F869" s="31" t="s">
        <v>5209</v>
      </c>
      <c r="G869" s="18">
        <f t="shared" si="83"/>
        <v>0</v>
      </c>
      <c r="H869" s="32" t="str">
        <f t="shared" si="84"/>
        <v>x</v>
      </c>
      <c r="I869" s="16">
        <v>0</v>
      </c>
      <c r="J869" s="23">
        <v>0</v>
      </c>
      <c r="K869" s="31" t="str">
        <f t="shared" si="85"/>
        <v>x</v>
      </c>
    </row>
    <row r="870" spans="1:11" ht="23.25">
      <c r="A870" s="8" t="s">
        <v>4242</v>
      </c>
      <c r="B870" s="9" t="s">
        <v>4241</v>
      </c>
      <c r="C870" s="16">
        <v>1</v>
      </c>
      <c r="D870" s="17">
        <v>3</v>
      </c>
      <c r="E870" s="23">
        <v>1</v>
      </c>
      <c r="F870" s="31">
        <f>E870/D870*100</f>
        <v>33.333333333333329</v>
      </c>
      <c r="G870" s="18">
        <f t="shared" si="83"/>
        <v>-2</v>
      </c>
      <c r="H870" s="32">
        <f t="shared" si="84"/>
        <v>3</v>
      </c>
      <c r="I870" s="16">
        <v>2</v>
      </c>
      <c r="J870" s="23">
        <v>1</v>
      </c>
      <c r="K870" s="31">
        <f t="shared" si="85"/>
        <v>50</v>
      </c>
    </row>
    <row r="871" spans="1:11" ht="23.25">
      <c r="A871" s="8" t="s">
        <v>4240</v>
      </c>
      <c r="B871" s="9" t="s">
        <v>4239</v>
      </c>
      <c r="C871" s="16">
        <v>0</v>
      </c>
      <c r="D871" s="17">
        <v>0</v>
      </c>
      <c r="E871" s="23">
        <v>0</v>
      </c>
      <c r="F871" s="31" t="s">
        <v>5209</v>
      </c>
      <c r="G871" s="18">
        <f t="shared" si="83"/>
        <v>0</v>
      </c>
      <c r="H871" s="32" t="str">
        <f t="shared" si="84"/>
        <v>x</v>
      </c>
      <c r="I871" s="16">
        <v>0</v>
      </c>
      <c r="J871" s="23">
        <v>0</v>
      </c>
      <c r="K871" s="31" t="str">
        <f t="shared" si="85"/>
        <v>x</v>
      </c>
    </row>
    <row r="872" spans="1:11" ht="23.25">
      <c r="A872" s="8" t="s">
        <v>4238</v>
      </c>
      <c r="B872" s="9" t="s">
        <v>4237</v>
      </c>
      <c r="C872" s="16">
        <v>2</v>
      </c>
      <c r="D872" s="17">
        <v>6</v>
      </c>
      <c r="E872" s="23">
        <v>2</v>
      </c>
      <c r="F872" s="31">
        <f>E872/D872*100</f>
        <v>33.333333333333329</v>
      </c>
      <c r="G872" s="18">
        <f t="shared" si="83"/>
        <v>-4</v>
      </c>
      <c r="H872" s="32">
        <f t="shared" si="84"/>
        <v>3</v>
      </c>
      <c r="I872" s="16">
        <v>3</v>
      </c>
      <c r="J872" s="23">
        <v>0</v>
      </c>
      <c r="K872" s="31">
        <f t="shared" si="85"/>
        <v>0</v>
      </c>
    </row>
    <row r="873" spans="1:11">
      <c r="A873" s="8" t="s">
        <v>4236</v>
      </c>
      <c r="B873" s="9" t="s">
        <v>4235</v>
      </c>
      <c r="C873" s="16">
        <v>0</v>
      </c>
      <c r="D873" s="17">
        <v>0</v>
      </c>
      <c r="E873" s="23">
        <v>0</v>
      </c>
      <c r="F873" s="31" t="s">
        <v>5209</v>
      </c>
      <c r="G873" s="18">
        <f t="shared" si="83"/>
        <v>0</v>
      </c>
      <c r="H873" s="32" t="str">
        <f t="shared" si="84"/>
        <v>x</v>
      </c>
      <c r="I873" s="16">
        <v>0</v>
      </c>
      <c r="J873" s="23">
        <v>0</v>
      </c>
      <c r="K873" s="31" t="str">
        <f t="shared" si="85"/>
        <v>x</v>
      </c>
    </row>
    <row r="874" spans="1:11">
      <c r="A874" s="8" t="s">
        <v>4234</v>
      </c>
      <c r="B874" s="9" t="s">
        <v>4233</v>
      </c>
      <c r="C874" s="16">
        <v>0</v>
      </c>
      <c r="D874" s="17">
        <v>1</v>
      </c>
      <c r="E874" s="23">
        <v>0</v>
      </c>
      <c r="F874" s="31">
        <f>E874/D874*100</f>
        <v>0</v>
      </c>
      <c r="G874" s="18">
        <f t="shared" si="83"/>
        <v>-1</v>
      </c>
      <c r="H874" s="32" t="str">
        <f t="shared" si="84"/>
        <v>max.deficyt</v>
      </c>
      <c r="I874" s="16">
        <v>0</v>
      </c>
      <c r="J874" s="23">
        <v>0</v>
      </c>
      <c r="K874" s="31" t="str">
        <f t="shared" si="85"/>
        <v>x</v>
      </c>
    </row>
    <row r="875" spans="1:11" ht="23.25">
      <c r="A875" s="8" t="s">
        <v>4232</v>
      </c>
      <c r="B875" s="9" t="s">
        <v>4231</v>
      </c>
      <c r="C875" s="16">
        <v>0</v>
      </c>
      <c r="D875" s="17">
        <v>0</v>
      </c>
      <c r="E875" s="23">
        <v>0</v>
      </c>
      <c r="F875" s="31" t="s">
        <v>5209</v>
      </c>
      <c r="G875" s="18">
        <f t="shared" si="83"/>
        <v>0</v>
      </c>
      <c r="H875" s="32" t="str">
        <f t="shared" si="84"/>
        <v>x</v>
      </c>
      <c r="I875" s="16">
        <v>0</v>
      </c>
      <c r="J875" s="23">
        <v>0</v>
      </c>
      <c r="K875" s="31" t="str">
        <f t="shared" si="85"/>
        <v>x</v>
      </c>
    </row>
    <row r="876" spans="1:11" ht="23.25">
      <c r="A876" s="8" t="s">
        <v>4230</v>
      </c>
      <c r="B876" s="9" t="s">
        <v>4229</v>
      </c>
      <c r="C876" s="16">
        <v>0</v>
      </c>
      <c r="D876" s="17">
        <v>0</v>
      </c>
      <c r="E876" s="23">
        <v>0</v>
      </c>
      <c r="F876" s="31" t="s">
        <v>5209</v>
      </c>
      <c r="G876" s="18">
        <f t="shared" si="83"/>
        <v>0</v>
      </c>
      <c r="H876" s="32" t="str">
        <f t="shared" si="84"/>
        <v>x</v>
      </c>
      <c r="I876" s="16">
        <v>0</v>
      </c>
      <c r="J876" s="23">
        <v>0</v>
      </c>
      <c r="K876" s="31" t="str">
        <f t="shared" si="85"/>
        <v>x</v>
      </c>
    </row>
    <row r="877" spans="1:11" ht="23.25">
      <c r="A877" s="8" t="s">
        <v>4228</v>
      </c>
      <c r="B877" s="9" t="s">
        <v>4227</v>
      </c>
      <c r="C877" s="16">
        <v>0</v>
      </c>
      <c r="D877" s="17">
        <v>0</v>
      </c>
      <c r="E877" s="23">
        <v>0</v>
      </c>
      <c r="F877" s="31" t="s">
        <v>5209</v>
      </c>
      <c r="G877" s="18">
        <f t="shared" si="83"/>
        <v>0</v>
      </c>
      <c r="H877" s="32" t="str">
        <f t="shared" si="84"/>
        <v>x</v>
      </c>
      <c r="I877" s="16">
        <v>0</v>
      </c>
      <c r="J877" s="23">
        <v>0</v>
      </c>
      <c r="K877" s="31" t="str">
        <f t="shared" si="85"/>
        <v>x</v>
      </c>
    </row>
    <row r="878" spans="1:11">
      <c r="A878" s="8" t="s">
        <v>4226</v>
      </c>
      <c r="B878" s="9" t="s">
        <v>4225</v>
      </c>
      <c r="C878" s="16">
        <v>0</v>
      </c>
      <c r="D878" s="17">
        <v>1</v>
      </c>
      <c r="E878" s="23">
        <v>0</v>
      </c>
      <c r="F878" s="31">
        <f>E878/D878*100</f>
        <v>0</v>
      </c>
      <c r="G878" s="18">
        <f t="shared" si="83"/>
        <v>-1</v>
      </c>
      <c r="H878" s="32" t="str">
        <f t="shared" si="84"/>
        <v>max.deficyt</v>
      </c>
      <c r="I878" s="16">
        <v>0</v>
      </c>
      <c r="J878" s="23">
        <v>0</v>
      </c>
      <c r="K878" s="31" t="str">
        <f t="shared" si="85"/>
        <v>x</v>
      </c>
    </row>
    <row r="879" spans="1:11">
      <c r="A879" s="8" t="s">
        <v>4224</v>
      </c>
      <c r="B879" s="9" t="s">
        <v>4223</v>
      </c>
      <c r="C879" s="16">
        <v>0</v>
      </c>
      <c r="D879" s="17">
        <v>0</v>
      </c>
      <c r="E879" s="23">
        <v>0</v>
      </c>
      <c r="F879" s="31" t="s">
        <v>5209</v>
      </c>
      <c r="G879" s="18">
        <f t="shared" si="83"/>
        <v>0</v>
      </c>
      <c r="H879" s="32" t="str">
        <f t="shared" si="84"/>
        <v>x</v>
      </c>
      <c r="I879" s="16">
        <v>0</v>
      </c>
      <c r="J879" s="23">
        <v>0</v>
      </c>
      <c r="K879" s="31" t="str">
        <f t="shared" si="85"/>
        <v>x</v>
      </c>
    </row>
    <row r="880" spans="1:11">
      <c r="A880" s="8" t="s">
        <v>4222</v>
      </c>
      <c r="B880" s="9" t="s">
        <v>4221</v>
      </c>
      <c r="C880" s="16">
        <v>14</v>
      </c>
      <c r="D880" s="17">
        <v>0</v>
      </c>
      <c r="E880" s="23">
        <v>0</v>
      </c>
      <c r="F880" s="31" t="s">
        <v>5209</v>
      </c>
      <c r="G880" s="18">
        <f t="shared" si="83"/>
        <v>14</v>
      </c>
      <c r="H880" s="32" t="str">
        <f t="shared" si="84"/>
        <v>max.nadwyżka</v>
      </c>
      <c r="I880" s="16">
        <v>21</v>
      </c>
      <c r="J880" s="23">
        <v>7</v>
      </c>
      <c r="K880" s="31">
        <f t="shared" si="85"/>
        <v>33.333333333333329</v>
      </c>
    </row>
    <row r="881" spans="1:11">
      <c r="A881" s="8" t="s">
        <v>4114</v>
      </c>
      <c r="B881" s="9" t="s">
        <v>4113</v>
      </c>
      <c r="C881" s="16">
        <v>49</v>
      </c>
      <c r="D881" s="17">
        <v>8</v>
      </c>
      <c r="E881" s="23">
        <v>1</v>
      </c>
      <c r="F881" s="31">
        <f>E881/D881*100</f>
        <v>12.5</v>
      </c>
      <c r="G881" s="18">
        <f t="shared" si="83"/>
        <v>41</v>
      </c>
      <c r="H881" s="32">
        <f t="shared" si="84"/>
        <v>0.16326530612244897</v>
      </c>
      <c r="I881" s="16">
        <v>53</v>
      </c>
      <c r="J881" s="23">
        <v>7</v>
      </c>
      <c r="K881" s="31">
        <f t="shared" si="85"/>
        <v>13.20754716981132</v>
      </c>
    </row>
    <row r="882" spans="1:11" ht="23.25">
      <c r="A882" s="8" t="s">
        <v>4112</v>
      </c>
      <c r="B882" s="9" t="s">
        <v>4111</v>
      </c>
      <c r="C882" s="16">
        <v>3</v>
      </c>
      <c r="D882" s="17">
        <v>1</v>
      </c>
      <c r="E882" s="23">
        <v>0</v>
      </c>
      <c r="F882" s="31">
        <f>E882/D882*100</f>
        <v>0</v>
      </c>
      <c r="G882" s="18">
        <f t="shared" si="83"/>
        <v>2</v>
      </c>
      <c r="H882" s="32">
        <f t="shared" si="84"/>
        <v>0.33333333333333331</v>
      </c>
      <c r="I882" s="16">
        <v>3</v>
      </c>
      <c r="J882" s="23">
        <v>0</v>
      </c>
      <c r="K882" s="31">
        <f t="shared" si="85"/>
        <v>0</v>
      </c>
    </row>
    <row r="883" spans="1:11" ht="23.25">
      <c r="A883" s="8" t="s">
        <v>4110</v>
      </c>
      <c r="B883" s="9" t="s">
        <v>4109</v>
      </c>
      <c r="C883" s="16">
        <v>0</v>
      </c>
      <c r="D883" s="17">
        <v>0</v>
      </c>
      <c r="E883" s="23">
        <v>0</v>
      </c>
      <c r="F883" s="31" t="s">
        <v>5209</v>
      </c>
      <c r="G883" s="18">
        <f t="shared" si="83"/>
        <v>0</v>
      </c>
      <c r="H883" s="32" t="str">
        <f t="shared" si="84"/>
        <v>x</v>
      </c>
      <c r="I883" s="16">
        <v>0</v>
      </c>
      <c r="J883" s="23">
        <v>0</v>
      </c>
      <c r="K883" s="31" t="str">
        <f t="shared" si="85"/>
        <v>x</v>
      </c>
    </row>
    <row r="884" spans="1:11" ht="23.25">
      <c r="A884" s="8" t="s">
        <v>4108</v>
      </c>
      <c r="B884" s="9" t="s">
        <v>4107</v>
      </c>
      <c r="C884" s="16">
        <v>0</v>
      </c>
      <c r="D884" s="17">
        <v>0</v>
      </c>
      <c r="E884" s="23">
        <v>0</v>
      </c>
      <c r="F884" s="31" t="s">
        <v>5209</v>
      </c>
      <c r="G884" s="18">
        <f t="shared" si="83"/>
        <v>0</v>
      </c>
      <c r="H884" s="32" t="str">
        <f t="shared" si="84"/>
        <v>x</v>
      </c>
      <c r="I884" s="16">
        <v>0</v>
      </c>
      <c r="J884" s="23">
        <v>0</v>
      </c>
      <c r="K884" s="31" t="str">
        <f t="shared" si="85"/>
        <v>x</v>
      </c>
    </row>
    <row r="885" spans="1:11">
      <c r="A885" s="8" t="s">
        <v>4106</v>
      </c>
      <c r="B885" s="9" t="s">
        <v>4105</v>
      </c>
      <c r="C885" s="16">
        <v>0</v>
      </c>
      <c r="D885" s="17">
        <v>0</v>
      </c>
      <c r="E885" s="23">
        <v>0</v>
      </c>
      <c r="F885" s="31" t="s">
        <v>5209</v>
      </c>
      <c r="G885" s="18">
        <f t="shared" si="83"/>
        <v>0</v>
      </c>
      <c r="H885" s="32" t="str">
        <f t="shared" si="84"/>
        <v>x</v>
      </c>
      <c r="I885" s="16">
        <v>1</v>
      </c>
      <c r="J885" s="23">
        <v>1</v>
      </c>
      <c r="K885" s="31">
        <f t="shared" si="85"/>
        <v>100</v>
      </c>
    </row>
    <row r="886" spans="1:11" ht="23.25">
      <c r="A886" s="8" t="s">
        <v>4104</v>
      </c>
      <c r="B886" s="9" t="s">
        <v>4103</v>
      </c>
      <c r="C886" s="16">
        <v>0</v>
      </c>
      <c r="D886" s="17">
        <v>0</v>
      </c>
      <c r="E886" s="23">
        <v>0</v>
      </c>
      <c r="F886" s="31" t="s">
        <v>5209</v>
      </c>
      <c r="G886" s="18">
        <f t="shared" si="83"/>
        <v>0</v>
      </c>
      <c r="H886" s="32" t="str">
        <f t="shared" si="84"/>
        <v>x</v>
      </c>
      <c r="I886" s="16">
        <v>0</v>
      </c>
      <c r="J886" s="23">
        <v>0</v>
      </c>
      <c r="K886" s="31" t="str">
        <f t="shared" si="85"/>
        <v>x</v>
      </c>
    </row>
    <row r="887" spans="1:11" ht="23.25">
      <c r="A887" s="8" t="s">
        <v>4102</v>
      </c>
      <c r="B887" s="9" t="s">
        <v>4101</v>
      </c>
      <c r="C887" s="16">
        <v>5</v>
      </c>
      <c r="D887" s="17">
        <v>6</v>
      </c>
      <c r="E887" s="23">
        <v>5</v>
      </c>
      <c r="F887" s="31">
        <f>E887/D887*100</f>
        <v>83.333333333333343</v>
      </c>
      <c r="G887" s="18">
        <f t="shared" si="83"/>
        <v>-1</v>
      </c>
      <c r="H887" s="32">
        <f t="shared" si="84"/>
        <v>1.2</v>
      </c>
      <c r="I887" s="16">
        <v>3</v>
      </c>
      <c r="J887" s="23">
        <v>0</v>
      </c>
      <c r="K887" s="31">
        <f t="shared" si="85"/>
        <v>0</v>
      </c>
    </row>
    <row r="888" spans="1:11" ht="23.25">
      <c r="A888" s="8" t="s">
        <v>4100</v>
      </c>
      <c r="B888" s="9" t="s">
        <v>4099</v>
      </c>
      <c r="C888" s="16">
        <v>1</v>
      </c>
      <c r="D888" s="17">
        <v>0</v>
      </c>
      <c r="E888" s="23">
        <v>0</v>
      </c>
      <c r="F888" s="31" t="s">
        <v>5209</v>
      </c>
      <c r="G888" s="18">
        <f t="shared" si="83"/>
        <v>1</v>
      </c>
      <c r="H888" s="32" t="str">
        <f t="shared" si="84"/>
        <v>max.nadwyżka</v>
      </c>
      <c r="I888" s="16">
        <v>1</v>
      </c>
      <c r="J888" s="23">
        <v>0</v>
      </c>
      <c r="K888" s="31">
        <f t="shared" si="85"/>
        <v>0</v>
      </c>
    </row>
    <row r="889" spans="1:11" ht="34.5">
      <c r="A889" s="8" t="s">
        <v>4098</v>
      </c>
      <c r="B889" s="9" t="s">
        <v>4097</v>
      </c>
      <c r="C889" s="16">
        <v>13</v>
      </c>
      <c r="D889" s="17">
        <v>3</v>
      </c>
      <c r="E889" s="23">
        <v>0</v>
      </c>
      <c r="F889" s="31">
        <f>E889/D889*100</f>
        <v>0</v>
      </c>
      <c r="G889" s="18">
        <f t="shared" si="83"/>
        <v>10</v>
      </c>
      <c r="H889" s="32">
        <f t="shared" si="84"/>
        <v>0.23076923076923078</v>
      </c>
      <c r="I889" s="16">
        <v>25</v>
      </c>
      <c r="J889" s="23">
        <v>6</v>
      </c>
      <c r="K889" s="31">
        <f t="shared" si="85"/>
        <v>24</v>
      </c>
    </row>
    <row r="890" spans="1:11" ht="23.25">
      <c r="A890" s="8" t="s">
        <v>4096</v>
      </c>
      <c r="B890" s="9" t="s">
        <v>4095</v>
      </c>
      <c r="C890" s="16">
        <v>6</v>
      </c>
      <c r="D890" s="17">
        <v>2</v>
      </c>
      <c r="E890" s="23">
        <v>0</v>
      </c>
      <c r="F890" s="31">
        <f>E890/D890*100</f>
        <v>0</v>
      </c>
      <c r="G890" s="18">
        <f t="shared" si="83"/>
        <v>4</v>
      </c>
      <c r="H890" s="32">
        <f t="shared" si="84"/>
        <v>0.33333333333333331</v>
      </c>
      <c r="I890" s="16">
        <v>11</v>
      </c>
      <c r="J890" s="23">
        <v>6</v>
      </c>
      <c r="K890" s="31">
        <f t="shared" si="85"/>
        <v>54.54545454545454</v>
      </c>
    </row>
    <row r="891" spans="1:11">
      <c r="A891" s="8" t="s">
        <v>4150</v>
      </c>
      <c r="B891" s="9" t="s">
        <v>4149</v>
      </c>
      <c r="C891" s="16">
        <v>758</v>
      </c>
      <c r="D891" s="17">
        <v>330</v>
      </c>
      <c r="E891" s="23">
        <v>299</v>
      </c>
      <c r="F891" s="31">
        <f>E891/D891*100</f>
        <v>90.606060606060595</v>
      </c>
      <c r="G891" s="18">
        <f t="shared" si="83"/>
        <v>428</v>
      </c>
      <c r="H891" s="32">
        <f t="shared" si="84"/>
        <v>0.43535620052770446</v>
      </c>
      <c r="I891" s="16">
        <v>407</v>
      </c>
      <c r="J891" s="23">
        <v>48</v>
      </c>
      <c r="K891" s="31">
        <f t="shared" si="85"/>
        <v>11.793611793611793</v>
      </c>
    </row>
    <row r="892" spans="1:11" ht="34.5">
      <c r="A892" s="8" t="s">
        <v>4148</v>
      </c>
      <c r="B892" s="9" t="s">
        <v>4147</v>
      </c>
      <c r="C892" s="16">
        <v>1</v>
      </c>
      <c r="D892" s="17">
        <v>0</v>
      </c>
      <c r="E892" s="23">
        <v>0</v>
      </c>
      <c r="F892" s="31" t="s">
        <v>5209</v>
      </c>
      <c r="G892" s="18">
        <f t="shared" si="83"/>
        <v>1</v>
      </c>
      <c r="H892" s="32" t="str">
        <f t="shared" si="84"/>
        <v>max.nadwyżka</v>
      </c>
      <c r="I892" s="16">
        <v>2</v>
      </c>
      <c r="J892" s="23">
        <v>0</v>
      </c>
      <c r="K892" s="31">
        <f t="shared" si="85"/>
        <v>0</v>
      </c>
    </row>
    <row r="893" spans="1:11" ht="34.5">
      <c r="A893" s="8" t="s">
        <v>4146</v>
      </c>
      <c r="B893" s="9" t="s">
        <v>4145</v>
      </c>
      <c r="C893" s="16">
        <v>0</v>
      </c>
      <c r="D893" s="17">
        <v>1</v>
      </c>
      <c r="E893" s="23">
        <v>1</v>
      </c>
      <c r="F893" s="31">
        <f>E893/D893*100</f>
        <v>100</v>
      </c>
      <c r="G893" s="18">
        <f t="shared" si="83"/>
        <v>-1</v>
      </c>
      <c r="H893" s="32" t="str">
        <f t="shared" si="84"/>
        <v>max.deficyt</v>
      </c>
      <c r="I893" s="16">
        <v>0</v>
      </c>
      <c r="J893" s="23">
        <v>0</v>
      </c>
      <c r="K893" s="31" t="str">
        <f t="shared" si="85"/>
        <v>x</v>
      </c>
    </row>
    <row r="894" spans="1:11" ht="23.25">
      <c r="A894" s="8" t="s">
        <v>4144</v>
      </c>
      <c r="B894" s="9" t="s">
        <v>4143</v>
      </c>
      <c r="C894" s="16">
        <v>1</v>
      </c>
      <c r="D894" s="17">
        <v>1</v>
      </c>
      <c r="E894" s="23">
        <v>0</v>
      </c>
      <c r="F894" s="31">
        <f>E894/D894*100</f>
        <v>0</v>
      </c>
      <c r="G894" s="18">
        <f t="shared" si="83"/>
        <v>0</v>
      </c>
      <c r="H894" s="32">
        <f t="shared" si="84"/>
        <v>1</v>
      </c>
      <c r="I894" s="16">
        <v>1</v>
      </c>
      <c r="J894" s="23">
        <v>0</v>
      </c>
      <c r="K894" s="31">
        <f t="shared" si="85"/>
        <v>0</v>
      </c>
    </row>
    <row r="895" spans="1:11" ht="34.5">
      <c r="A895" s="8" t="s">
        <v>4142</v>
      </c>
      <c r="B895" s="9" t="s">
        <v>4141</v>
      </c>
      <c r="C895" s="16">
        <v>0</v>
      </c>
      <c r="D895" s="17">
        <v>0</v>
      </c>
      <c r="E895" s="23">
        <v>0</v>
      </c>
      <c r="F895" s="31" t="s">
        <v>5209</v>
      </c>
      <c r="G895" s="18">
        <f t="shared" si="83"/>
        <v>0</v>
      </c>
      <c r="H895" s="32" t="str">
        <f t="shared" si="84"/>
        <v>x</v>
      </c>
      <c r="I895" s="16">
        <v>0</v>
      </c>
      <c r="J895" s="23">
        <v>0</v>
      </c>
      <c r="K895" s="31" t="str">
        <f t="shared" si="85"/>
        <v>x</v>
      </c>
    </row>
    <row r="896" spans="1:11" ht="34.5">
      <c r="A896" s="8" t="s">
        <v>4140</v>
      </c>
      <c r="B896" s="9" t="s">
        <v>4139</v>
      </c>
      <c r="C896" s="16">
        <v>0</v>
      </c>
      <c r="D896" s="17">
        <v>0</v>
      </c>
      <c r="E896" s="23">
        <v>0</v>
      </c>
      <c r="F896" s="31" t="s">
        <v>5209</v>
      </c>
      <c r="G896" s="18">
        <f t="shared" si="83"/>
        <v>0</v>
      </c>
      <c r="H896" s="32" t="str">
        <f t="shared" si="84"/>
        <v>x</v>
      </c>
      <c r="I896" s="16">
        <v>0</v>
      </c>
      <c r="J896" s="23">
        <v>0</v>
      </c>
      <c r="K896" s="31" t="str">
        <f t="shared" si="85"/>
        <v>x</v>
      </c>
    </row>
    <row r="897" spans="1:11" ht="34.5">
      <c r="A897" s="8" t="s">
        <v>4138</v>
      </c>
      <c r="B897" s="9" t="s">
        <v>4137</v>
      </c>
      <c r="C897" s="16">
        <v>8</v>
      </c>
      <c r="D897" s="17">
        <v>2</v>
      </c>
      <c r="E897" s="23">
        <v>2</v>
      </c>
      <c r="F897" s="31">
        <f>E897/D897*100</f>
        <v>100</v>
      </c>
      <c r="G897" s="18">
        <f t="shared" si="83"/>
        <v>6</v>
      </c>
      <c r="H897" s="32">
        <f t="shared" si="84"/>
        <v>0.25</v>
      </c>
      <c r="I897" s="16">
        <v>4</v>
      </c>
      <c r="J897" s="23">
        <v>0</v>
      </c>
      <c r="K897" s="31">
        <f t="shared" si="85"/>
        <v>0</v>
      </c>
    </row>
    <row r="898" spans="1:11" ht="23.25">
      <c r="A898" s="8" t="s">
        <v>4136</v>
      </c>
      <c r="B898" s="9" t="s">
        <v>4135</v>
      </c>
      <c r="C898" s="16">
        <v>0</v>
      </c>
      <c r="D898" s="17">
        <v>0</v>
      </c>
      <c r="E898" s="23">
        <v>0</v>
      </c>
      <c r="F898" s="31" t="s">
        <v>5209</v>
      </c>
      <c r="G898" s="18">
        <f t="shared" si="83"/>
        <v>0</v>
      </c>
      <c r="H898" s="32" t="str">
        <f t="shared" si="84"/>
        <v>x</v>
      </c>
      <c r="I898" s="16">
        <v>0</v>
      </c>
      <c r="J898" s="23">
        <v>0</v>
      </c>
      <c r="K898" s="31" t="str">
        <f t="shared" si="85"/>
        <v>x</v>
      </c>
    </row>
    <row r="899" spans="1:11" ht="34.5">
      <c r="A899" s="8" t="s">
        <v>4134</v>
      </c>
      <c r="B899" s="9" t="s">
        <v>4133</v>
      </c>
      <c r="C899" s="16">
        <v>0</v>
      </c>
      <c r="D899" s="17">
        <v>0</v>
      </c>
      <c r="E899" s="23">
        <v>0</v>
      </c>
      <c r="F899" s="31" t="s">
        <v>5209</v>
      </c>
      <c r="G899" s="18">
        <f t="shared" si="83"/>
        <v>0</v>
      </c>
      <c r="H899" s="32" t="str">
        <f t="shared" si="84"/>
        <v>x</v>
      </c>
      <c r="I899" s="16">
        <v>0</v>
      </c>
      <c r="J899" s="23">
        <v>0</v>
      </c>
      <c r="K899" s="31" t="str">
        <f t="shared" si="85"/>
        <v>x</v>
      </c>
    </row>
    <row r="900" spans="1:11" ht="34.5">
      <c r="A900" s="8" t="s">
        <v>4132</v>
      </c>
      <c r="B900" s="9" t="s">
        <v>4131</v>
      </c>
      <c r="C900" s="16">
        <v>0</v>
      </c>
      <c r="D900" s="17">
        <v>0</v>
      </c>
      <c r="E900" s="23">
        <v>0</v>
      </c>
      <c r="F900" s="31" t="s">
        <v>5209</v>
      </c>
      <c r="G900" s="18">
        <f t="shared" si="83"/>
        <v>0</v>
      </c>
      <c r="H900" s="32" t="str">
        <f t="shared" si="84"/>
        <v>x</v>
      </c>
      <c r="I900" s="16">
        <v>0</v>
      </c>
      <c r="J900" s="23">
        <v>0</v>
      </c>
      <c r="K900" s="31" t="str">
        <f t="shared" si="85"/>
        <v>x</v>
      </c>
    </row>
    <row r="901" spans="1:11" ht="34.5">
      <c r="A901" s="8" t="s">
        <v>4130</v>
      </c>
      <c r="B901" s="9" t="s">
        <v>4129</v>
      </c>
      <c r="C901" s="16">
        <v>0</v>
      </c>
      <c r="D901" s="17">
        <v>0</v>
      </c>
      <c r="E901" s="23">
        <v>0</v>
      </c>
      <c r="F901" s="31" t="s">
        <v>5209</v>
      </c>
      <c r="G901" s="18">
        <f t="shared" si="83"/>
        <v>0</v>
      </c>
      <c r="H901" s="32" t="str">
        <f t="shared" si="84"/>
        <v>x</v>
      </c>
      <c r="I901" s="16">
        <v>0</v>
      </c>
      <c r="J901" s="23">
        <v>0</v>
      </c>
      <c r="K901" s="31" t="str">
        <f t="shared" si="85"/>
        <v>x</v>
      </c>
    </row>
    <row r="902" spans="1:11" ht="34.5">
      <c r="A902" s="8" t="s">
        <v>4128</v>
      </c>
      <c r="B902" s="9" t="s">
        <v>4127</v>
      </c>
      <c r="C902" s="16">
        <v>0</v>
      </c>
      <c r="D902" s="17">
        <v>0</v>
      </c>
      <c r="E902" s="23">
        <v>0</v>
      </c>
      <c r="F902" s="31" t="s">
        <v>5209</v>
      </c>
      <c r="G902" s="18">
        <f t="shared" si="83"/>
        <v>0</v>
      </c>
      <c r="H902" s="32" t="str">
        <f t="shared" si="84"/>
        <v>x</v>
      </c>
      <c r="I902" s="16">
        <v>0</v>
      </c>
      <c r="J902" s="23">
        <v>0</v>
      </c>
      <c r="K902" s="31" t="str">
        <f t="shared" si="85"/>
        <v>x</v>
      </c>
    </row>
    <row r="903" spans="1:11" ht="45.75">
      <c r="A903" s="8" t="s">
        <v>4126</v>
      </c>
      <c r="B903" s="9" t="s">
        <v>4125</v>
      </c>
      <c r="C903" s="16">
        <v>0</v>
      </c>
      <c r="D903" s="17">
        <v>0</v>
      </c>
      <c r="E903" s="23">
        <v>0</v>
      </c>
      <c r="F903" s="31" t="s">
        <v>5209</v>
      </c>
      <c r="G903" s="18">
        <f t="shared" si="83"/>
        <v>0</v>
      </c>
      <c r="H903" s="32" t="str">
        <f t="shared" si="84"/>
        <v>x</v>
      </c>
      <c r="I903" s="16">
        <v>0</v>
      </c>
      <c r="J903" s="23">
        <v>0</v>
      </c>
      <c r="K903" s="31" t="str">
        <f t="shared" si="85"/>
        <v>x</v>
      </c>
    </row>
    <row r="904" spans="1:11" ht="34.5">
      <c r="A904" s="8" t="s">
        <v>4124</v>
      </c>
      <c r="B904" s="9" t="s">
        <v>4123</v>
      </c>
      <c r="C904" s="16">
        <v>0</v>
      </c>
      <c r="D904" s="17">
        <v>0</v>
      </c>
      <c r="E904" s="23">
        <v>0</v>
      </c>
      <c r="F904" s="31" t="s">
        <v>5209</v>
      </c>
      <c r="G904" s="18">
        <f t="shared" si="83"/>
        <v>0</v>
      </c>
      <c r="H904" s="32" t="str">
        <f t="shared" si="84"/>
        <v>x</v>
      </c>
      <c r="I904" s="16">
        <v>0</v>
      </c>
      <c r="J904" s="23">
        <v>0</v>
      </c>
      <c r="K904" s="31" t="str">
        <f t="shared" si="85"/>
        <v>x</v>
      </c>
    </row>
    <row r="905" spans="1:11" ht="34.5">
      <c r="A905" s="8" t="s">
        <v>4122</v>
      </c>
      <c r="B905" s="9" t="s">
        <v>4121</v>
      </c>
      <c r="C905" s="16">
        <v>0</v>
      </c>
      <c r="D905" s="17">
        <v>0</v>
      </c>
      <c r="E905" s="23">
        <v>0</v>
      </c>
      <c r="F905" s="31" t="s">
        <v>5209</v>
      </c>
      <c r="G905" s="18">
        <f t="shared" si="83"/>
        <v>0</v>
      </c>
      <c r="H905" s="32" t="str">
        <f t="shared" si="84"/>
        <v>x</v>
      </c>
      <c r="I905" s="16">
        <v>0</v>
      </c>
      <c r="J905" s="23">
        <v>0</v>
      </c>
      <c r="K905" s="31" t="str">
        <f t="shared" si="85"/>
        <v>x</v>
      </c>
    </row>
    <row r="906" spans="1:11" ht="23.25">
      <c r="A906" s="8" t="s">
        <v>4120</v>
      </c>
      <c r="B906" s="9" t="s">
        <v>4119</v>
      </c>
      <c r="C906" s="16">
        <v>2</v>
      </c>
      <c r="D906" s="17">
        <v>0</v>
      </c>
      <c r="E906" s="23">
        <v>0</v>
      </c>
      <c r="F906" s="31" t="s">
        <v>5209</v>
      </c>
      <c r="G906" s="18">
        <f t="shared" si="83"/>
        <v>2</v>
      </c>
      <c r="H906" s="32" t="str">
        <f t="shared" si="84"/>
        <v>max.nadwyżka</v>
      </c>
      <c r="I906" s="16">
        <v>2</v>
      </c>
      <c r="J906" s="23">
        <v>0</v>
      </c>
      <c r="K906" s="31">
        <f t="shared" si="85"/>
        <v>0</v>
      </c>
    </row>
    <row r="907" spans="1:11" ht="45.75">
      <c r="A907" s="8" t="s">
        <v>4118</v>
      </c>
      <c r="B907" s="9" t="s">
        <v>4117</v>
      </c>
      <c r="C907" s="16">
        <v>0</v>
      </c>
      <c r="D907" s="17">
        <v>0</v>
      </c>
      <c r="E907" s="23">
        <v>0</v>
      </c>
      <c r="F907" s="31" t="s">
        <v>5209</v>
      </c>
      <c r="G907" s="18">
        <f t="shared" si="83"/>
        <v>0</v>
      </c>
      <c r="H907" s="32" t="str">
        <f t="shared" si="84"/>
        <v>x</v>
      </c>
      <c r="I907" s="16">
        <v>0</v>
      </c>
      <c r="J907" s="23">
        <v>0</v>
      </c>
      <c r="K907" s="31" t="str">
        <f t="shared" si="85"/>
        <v>x</v>
      </c>
    </row>
    <row r="908" spans="1:11" ht="34.5">
      <c r="A908" s="8" t="s">
        <v>4116</v>
      </c>
      <c r="B908" s="9" t="s">
        <v>4115</v>
      </c>
      <c r="C908" s="16">
        <v>2</v>
      </c>
      <c r="D908" s="17">
        <v>4</v>
      </c>
      <c r="E908" s="23">
        <v>4</v>
      </c>
      <c r="F908" s="31">
        <f t="shared" ref="F908:F915" si="86">E908/D908*100</f>
        <v>100</v>
      </c>
      <c r="G908" s="18">
        <f t="shared" ref="G908:G971" si="87">C908-D908</f>
        <v>-2</v>
      </c>
      <c r="H908" s="32">
        <f t="shared" ref="H908:H971" si="88">IF(AND(C908=0,D908=0),"x",IF(C908=0,"max.deficyt",IF(D908=0,"max.nadwyżka",D908/C908)))</f>
        <v>2</v>
      </c>
      <c r="I908" s="16">
        <v>0</v>
      </c>
      <c r="J908" s="23">
        <v>0</v>
      </c>
      <c r="K908" s="31" t="str">
        <f t="shared" ref="K908:K971" si="89">IF(AND(I908=0,J908=0),"x",J908/I908*100)</f>
        <v>x</v>
      </c>
    </row>
    <row r="909" spans="1:11" ht="23.25">
      <c r="A909" s="8" t="s">
        <v>3268</v>
      </c>
      <c r="B909" s="11" t="s">
        <v>3267</v>
      </c>
      <c r="C909" s="16">
        <v>11</v>
      </c>
      <c r="D909" s="17">
        <v>1</v>
      </c>
      <c r="E909" s="23">
        <v>1</v>
      </c>
      <c r="F909" s="31">
        <f t="shared" si="86"/>
        <v>100</v>
      </c>
      <c r="G909" s="18">
        <f t="shared" si="87"/>
        <v>10</v>
      </c>
      <c r="H909" s="32">
        <f t="shared" si="88"/>
        <v>9.0909090909090912E-2</v>
      </c>
      <c r="I909" s="16">
        <v>30</v>
      </c>
      <c r="J909" s="23">
        <v>12</v>
      </c>
      <c r="K909" s="31">
        <f t="shared" si="89"/>
        <v>40</v>
      </c>
    </row>
    <row r="910" spans="1:11">
      <c r="A910" s="8" t="s">
        <v>3808</v>
      </c>
      <c r="B910" s="9" t="s">
        <v>3807</v>
      </c>
      <c r="C910" s="16">
        <v>83</v>
      </c>
      <c r="D910" s="17">
        <v>426</v>
      </c>
      <c r="E910" s="23">
        <v>16</v>
      </c>
      <c r="F910" s="31">
        <f t="shared" si="86"/>
        <v>3.755868544600939</v>
      </c>
      <c r="G910" s="18">
        <f t="shared" si="87"/>
        <v>-343</v>
      </c>
      <c r="H910" s="32">
        <f t="shared" si="88"/>
        <v>5.1325301204819276</v>
      </c>
      <c r="I910" s="16">
        <v>113</v>
      </c>
      <c r="J910" s="23">
        <v>20</v>
      </c>
      <c r="K910" s="31">
        <f t="shared" si="89"/>
        <v>17.699115044247787</v>
      </c>
    </row>
    <row r="911" spans="1:11">
      <c r="A911" s="8" t="s">
        <v>3806</v>
      </c>
      <c r="B911" s="9" t="s">
        <v>3805</v>
      </c>
      <c r="C911" s="16">
        <v>4</v>
      </c>
      <c r="D911" s="17">
        <v>11</v>
      </c>
      <c r="E911" s="23">
        <v>1</v>
      </c>
      <c r="F911" s="31">
        <f t="shared" si="86"/>
        <v>9.0909090909090917</v>
      </c>
      <c r="G911" s="18">
        <f t="shared" si="87"/>
        <v>-7</v>
      </c>
      <c r="H911" s="32">
        <f t="shared" si="88"/>
        <v>2.75</v>
      </c>
      <c r="I911" s="16">
        <v>6</v>
      </c>
      <c r="J911" s="23">
        <v>1</v>
      </c>
      <c r="K911" s="31">
        <f t="shared" si="89"/>
        <v>16.666666666666664</v>
      </c>
    </row>
    <row r="912" spans="1:11">
      <c r="A912" s="8" t="s">
        <v>3804</v>
      </c>
      <c r="B912" s="9" t="s">
        <v>3803</v>
      </c>
      <c r="C912" s="16">
        <v>3</v>
      </c>
      <c r="D912" s="17">
        <v>9</v>
      </c>
      <c r="E912" s="23">
        <v>1</v>
      </c>
      <c r="F912" s="31">
        <f t="shared" si="86"/>
        <v>11.111111111111111</v>
      </c>
      <c r="G912" s="18">
        <f t="shared" si="87"/>
        <v>-6</v>
      </c>
      <c r="H912" s="32">
        <f t="shared" si="88"/>
        <v>3</v>
      </c>
      <c r="I912" s="16">
        <v>3</v>
      </c>
      <c r="J912" s="23">
        <v>0</v>
      </c>
      <c r="K912" s="31">
        <f t="shared" si="89"/>
        <v>0</v>
      </c>
    </row>
    <row r="913" spans="1:11">
      <c r="A913" s="8" t="s">
        <v>3802</v>
      </c>
      <c r="B913" s="9" t="s">
        <v>3801</v>
      </c>
      <c r="C913" s="16">
        <v>16</v>
      </c>
      <c r="D913" s="17">
        <v>14</v>
      </c>
      <c r="E913" s="23">
        <v>1</v>
      </c>
      <c r="F913" s="31">
        <f t="shared" si="86"/>
        <v>7.1428571428571423</v>
      </c>
      <c r="G913" s="18">
        <f t="shared" si="87"/>
        <v>2</v>
      </c>
      <c r="H913" s="32">
        <f t="shared" si="88"/>
        <v>0.875</v>
      </c>
      <c r="I913" s="16">
        <v>18</v>
      </c>
      <c r="J913" s="23">
        <v>2</v>
      </c>
      <c r="K913" s="31">
        <f t="shared" si="89"/>
        <v>11.111111111111111</v>
      </c>
    </row>
    <row r="914" spans="1:11">
      <c r="A914" s="8" t="s">
        <v>3800</v>
      </c>
      <c r="B914" s="9" t="s">
        <v>3799</v>
      </c>
      <c r="C914" s="16">
        <v>5</v>
      </c>
      <c r="D914" s="17">
        <v>6</v>
      </c>
      <c r="E914" s="23">
        <v>0</v>
      </c>
      <c r="F914" s="31">
        <f t="shared" si="86"/>
        <v>0</v>
      </c>
      <c r="G914" s="18">
        <f t="shared" si="87"/>
        <v>-1</v>
      </c>
      <c r="H914" s="32">
        <f t="shared" si="88"/>
        <v>1.2</v>
      </c>
      <c r="I914" s="16">
        <v>7</v>
      </c>
      <c r="J914" s="23">
        <v>2</v>
      </c>
      <c r="K914" s="31">
        <f t="shared" si="89"/>
        <v>28.571428571428569</v>
      </c>
    </row>
    <row r="915" spans="1:11">
      <c r="A915" s="8" t="s">
        <v>3798</v>
      </c>
      <c r="B915" s="9" t="s">
        <v>3797</v>
      </c>
      <c r="C915" s="16">
        <v>6</v>
      </c>
      <c r="D915" s="17">
        <v>4</v>
      </c>
      <c r="E915" s="23">
        <v>1</v>
      </c>
      <c r="F915" s="31">
        <f t="shared" si="86"/>
        <v>25</v>
      </c>
      <c r="G915" s="18">
        <f t="shared" si="87"/>
        <v>2</v>
      </c>
      <c r="H915" s="32">
        <f t="shared" si="88"/>
        <v>0.66666666666666663</v>
      </c>
      <c r="I915" s="16">
        <v>7</v>
      </c>
      <c r="J915" s="23">
        <v>0</v>
      </c>
      <c r="K915" s="31">
        <f t="shared" si="89"/>
        <v>0</v>
      </c>
    </row>
    <row r="916" spans="1:11">
      <c r="A916" s="8" t="s">
        <v>2637</v>
      </c>
      <c r="B916" s="9" t="s">
        <v>2636</v>
      </c>
      <c r="C916" s="16">
        <v>0</v>
      </c>
      <c r="D916" s="17">
        <v>0</v>
      </c>
      <c r="E916" s="23">
        <v>0</v>
      </c>
      <c r="F916" s="31" t="s">
        <v>5209</v>
      </c>
      <c r="G916" s="18">
        <f t="shared" si="87"/>
        <v>0</v>
      </c>
      <c r="H916" s="32" t="str">
        <f t="shared" si="88"/>
        <v>x</v>
      </c>
      <c r="I916" s="16">
        <v>0</v>
      </c>
      <c r="J916" s="23">
        <v>0</v>
      </c>
      <c r="K916" s="31" t="str">
        <f t="shared" si="89"/>
        <v>x</v>
      </c>
    </row>
    <row r="917" spans="1:11">
      <c r="A917" s="8" t="s">
        <v>125</v>
      </c>
      <c r="B917" s="9" t="s">
        <v>124</v>
      </c>
      <c r="C917" s="16">
        <v>44</v>
      </c>
      <c r="D917" s="17">
        <v>8</v>
      </c>
      <c r="E917" s="23">
        <v>1</v>
      </c>
      <c r="F917" s="31">
        <f>E917/D917*100</f>
        <v>12.5</v>
      </c>
      <c r="G917" s="18">
        <f t="shared" si="87"/>
        <v>36</v>
      </c>
      <c r="H917" s="32">
        <f t="shared" si="88"/>
        <v>0.18181818181818182</v>
      </c>
      <c r="I917" s="16">
        <v>85</v>
      </c>
      <c r="J917" s="23">
        <v>40</v>
      </c>
      <c r="K917" s="31">
        <f t="shared" si="89"/>
        <v>47.058823529411761</v>
      </c>
    </row>
    <row r="918" spans="1:11">
      <c r="A918" s="8" t="s">
        <v>3625</v>
      </c>
      <c r="B918" s="9" t="s">
        <v>3624</v>
      </c>
      <c r="C918" s="16">
        <v>3</v>
      </c>
      <c r="D918" s="17">
        <v>17</v>
      </c>
      <c r="E918" s="23">
        <v>8</v>
      </c>
      <c r="F918" s="31">
        <f>E918/D918*100</f>
        <v>47.058823529411761</v>
      </c>
      <c r="G918" s="18">
        <f t="shared" si="87"/>
        <v>-14</v>
      </c>
      <c r="H918" s="32">
        <f t="shared" si="88"/>
        <v>5.666666666666667</v>
      </c>
      <c r="I918" s="16">
        <v>7</v>
      </c>
      <c r="J918" s="23">
        <v>4</v>
      </c>
      <c r="K918" s="31">
        <f t="shared" si="89"/>
        <v>57.142857142857139</v>
      </c>
    </row>
    <row r="919" spans="1:11">
      <c r="A919" s="8" t="s">
        <v>2710</v>
      </c>
      <c r="B919" s="9" t="s">
        <v>2709</v>
      </c>
      <c r="C919" s="16">
        <v>85</v>
      </c>
      <c r="D919" s="17">
        <v>39</v>
      </c>
      <c r="E919" s="23">
        <v>9</v>
      </c>
      <c r="F919" s="31">
        <f>E919/D919*100</f>
        <v>23.076923076923077</v>
      </c>
      <c r="G919" s="18">
        <f t="shared" si="87"/>
        <v>46</v>
      </c>
      <c r="H919" s="32">
        <f t="shared" si="88"/>
        <v>0.45882352941176469</v>
      </c>
      <c r="I919" s="16">
        <v>115</v>
      </c>
      <c r="J919" s="23">
        <v>28</v>
      </c>
      <c r="K919" s="31">
        <f t="shared" si="89"/>
        <v>24.347826086956523</v>
      </c>
    </row>
    <row r="920" spans="1:11">
      <c r="A920" s="8" t="s">
        <v>2194</v>
      </c>
      <c r="B920" s="9" t="s">
        <v>2193</v>
      </c>
      <c r="C920" s="16">
        <v>996</v>
      </c>
      <c r="D920" s="17">
        <v>215</v>
      </c>
      <c r="E920" s="23">
        <v>5</v>
      </c>
      <c r="F920" s="31">
        <f>E920/D920*100</f>
        <v>2.3255813953488373</v>
      </c>
      <c r="G920" s="18">
        <f t="shared" si="87"/>
        <v>781</v>
      </c>
      <c r="H920" s="32">
        <f t="shared" si="88"/>
        <v>0.21586345381526104</v>
      </c>
      <c r="I920" s="16">
        <v>1542</v>
      </c>
      <c r="J920" s="23">
        <v>555</v>
      </c>
      <c r="K920" s="31">
        <f t="shared" si="89"/>
        <v>35.992217898832685</v>
      </c>
    </row>
    <row r="921" spans="1:11">
      <c r="A921" s="8" t="s">
        <v>3585</v>
      </c>
      <c r="B921" s="9" t="s">
        <v>3584</v>
      </c>
      <c r="C921" s="16">
        <v>1</v>
      </c>
      <c r="D921" s="17">
        <v>0</v>
      </c>
      <c r="E921" s="23">
        <v>0</v>
      </c>
      <c r="F921" s="31" t="s">
        <v>5209</v>
      </c>
      <c r="G921" s="18">
        <f t="shared" si="87"/>
        <v>1</v>
      </c>
      <c r="H921" s="32" t="str">
        <f t="shared" si="88"/>
        <v>max.nadwyżka</v>
      </c>
      <c r="I921" s="16">
        <v>1</v>
      </c>
      <c r="J921" s="23">
        <v>0</v>
      </c>
      <c r="K921" s="31">
        <f t="shared" si="89"/>
        <v>0</v>
      </c>
    </row>
    <row r="922" spans="1:11">
      <c r="A922" s="8" t="s">
        <v>4584</v>
      </c>
      <c r="B922" s="9" t="s">
        <v>4583</v>
      </c>
      <c r="C922" s="16">
        <v>1019</v>
      </c>
      <c r="D922" s="17">
        <v>206</v>
      </c>
      <c r="E922" s="23">
        <v>104</v>
      </c>
      <c r="F922" s="31">
        <f>E922/D922*100</f>
        <v>50.485436893203882</v>
      </c>
      <c r="G922" s="18">
        <f t="shared" si="87"/>
        <v>813</v>
      </c>
      <c r="H922" s="32">
        <f t="shared" si="88"/>
        <v>0.20215897939156036</v>
      </c>
      <c r="I922" s="16">
        <v>1010</v>
      </c>
      <c r="J922" s="23">
        <v>172</v>
      </c>
      <c r="K922" s="31">
        <f t="shared" si="89"/>
        <v>17.029702970297031</v>
      </c>
    </row>
    <row r="923" spans="1:11">
      <c r="A923" s="8" t="s">
        <v>4020</v>
      </c>
      <c r="B923" s="9" t="s">
        <v>4019</v>
      </c>
      <c r="C923" s="16">
        <v>89</v>
      </c>
      <c r="D923" s="17">
        <v>65</v>
      </c>
      <c r="E923" s="23">
        <v>25</v>
      </c>
      <c r="F923" s="31">
        <f>E923/D923*100</f>
        <v>38.461538461538467</v>
      </c>
      <c r="G923" s="18">
        <f t="shared" si="87"/>
        <v>24</v>
      </c>
      <c r="H923" s="32">
        <f t="shared" si="88"/>
        <v>0.7303370786516854</v>
      </c>
      <c r="I923" s="16">
        <v>100</v>
      </c>
      <c r="J923" s="23">
        <v>17</v>
      </c>
      <c r="K923" s="31">
        <f t="shared" si="89"/>
        <v>17</v>
      </c>
    </row>
    <row r="924" spans="1:11">
      <c r="A924" s="8" t="s">
        <v>4018</v>
      </c>
      <c r="B924" s="9" t="s">
        <v>4017</v>
      </c>
      <c r="C924" s="16">
        <v>2</v>
      </c>
      <c r="D924" s="17">
        <v>4</v>
      </c>
      <c r="E924" s="23">
        <v>3</v>
      </c>
      <c r="F924" s="31">
        <f>E924/D924*100</f>
        <v>75</v>
      </c>
      <c r="G924" s="18">
        <f t="shared" si="87"/>
        <v>-2</v>
      </c>
      <c r="H924" s="32">
        <f t="shared" si="88"/>
        <v>2</v>
      </c>
      <c r="I924" s="16">
        <v>2</v>
      </c>
      <c r="J924" s="23">
        <v>0</v>
      </c>
      <c r="K924" s="31">
        <f t="shared" si="89"/>
        <v>0</v>
      </c>
    </row>
    <row r="925" spans="1:11">
      <c r="A925" s="8" t="s">
        <v>4016</v>
      </c>
      <c r="B925" s="9" t="s">
        <v>4015</v>
      </c>
      <c r="C925" s="16">
        <v>0</v>
      </c>
      <c r="D925" s="17">
        <v>3</v>
      </c>
      <c r="E925" s="23">
        <v>1</v>
      </c>
      <c r="F925" s="31">
        <f>E925/D925*100</f>
        <v>33.333333333333329</v>
      </c>
      <c r="G925" s="18">
        <f t="shared" si="87"/>
        <v>-3</v>
      </c>
      <c r="H925" s="32" t="str">
        <f t="shared" si="88"/>
        <v>max.deficyt</v>
      </c>
      <c r="I925" s="16">
        <v>1</v>
      </c>
      <c r="J925" s="23">
        <v>0</v>
      </c>
      <c r="K925" s="31">
        <f t="shared" si="89"/>
        <v>0</v>
      </c>
    </row>
    <row r="926" spans="1:11">
      <c r="A926" s="8" t="s">
        <v>1592</v>
      </c>
      <c r="B926" s="9" t="s">
        <v>1591</v>
      </c>
      <c r="C926" s="16">
        <v>0</v>
      </c>
      <c r="D926" s="17">
        <v>0</v>
      </c>
      <c r="E926" s="23">
        <v>0</v>
      </c>
      <c r="F926" s="31" t="s">
        <v>5209</v>
      </c>
      <c r="G926" s="18">
        <f t="shared" si="87"/>
        <v>0</v>
      </c>
      <c r="H926" s="32" t="str">
        <f t="shared" si="88"/>
        <v>x</v>
      </c>
      <c r="I926" s="16">
        <v>0</v>
      </c>
      <c r="J926" s="23">
        <v>0</v>
      </c>
      <c r="K926" s="31" t="str">
        <f t="shared" si="89"/>
        <v>x</v>
      </c>
    </row>
    <row r="927" spans="1:11">
      <c r="A927" s="8" t="s">
        <v>1331</v>
      </c>
      <c r="B927" s="9" t="s">
        <v>1330</v>
      </c>
      <c r="C927" s="16">
        <v>3</v>
      </c>
      <c r="D927" s="17">
        <v>0</v>
      </c>
      <c r="E927" s="23">
        <v>0</v>
      </c>
      <c r="F927" s="31" t="s">
        <v>5209</v>
      </c>
      <c r="G927" s="18">
        <f t="shared" si="87"/>
        <v>3</v>
      </c>
      <c r="H927" s="32" t="str">
        <f t="shared" si="88"/>
        <v>max.nadwyżka</v>
      </c>
      <c r="I927" s="16">
        <v>6</v>
      </c>
      <c r="J927" s="23">
        <v>4</v>
      </c>
      <c r="K927" s="31">
        <f t="shared" si="89"/>
        <v>66.666666666666657</v>
      </c>
    </row>
    <row r="928" spans="1:11">
      <c r="A928" s="8" t="s">
        <v>1585</v>
      </c>
      <c r="B928" s="9" t="s">
        <v>1584</v>
      </c>
      <c r="C928" s="16">
        <v>42</v>
      </c>
      <c r="D928" s="17">
        <v>5</v>
      </c>
      <c r="E928" s="23">
        <v>0</v>
      </c>
      <c r="F928" s="31">
        <f t="shared" ref="F928:F937" si="90">E928/D928*100</f>
        <v>0</v>
      </c>
      <c r="G928" s="18">
        <f t="shared" si="87"/>
        <v>37</v>
      </c>
      <c r="H928" s="32">
        <f t="shared" si="88"/>
        <v>0.11904761904761904</v>
      </c>
      <c r="I928" s="16">
        <v>87</v>
      </c>
      <c r="J928" s="23">
        <v>41</v>
      </c>
      <c r="K928" s="31">
        <f t="shared" si="89"/>
        <v>47.126436781609193</v>
      </c>
    </row>
    <row r="929" spans="1:11">
      <c r="A929" s="8" t="s">
        <v>91</v>
      </c>
      <c r="B929" s="9" t="s">
        <v>90</v>
      </c>
      <c r="C929" s="16">
        <v>1080</v>
      </c>
      <c r="D929" s="17">
        <v>82</v>
      </c>
      <c r="E929" s="23">
        <v>22</v>
      </c>
      <c r="F929" s="31">
        <f t="shared" si="90"/>
        <v>26.829268292682929</v>
      </c>
      <c r="G929" s="18">
        <f t="shared" si="87"/>
        <v>998</v>
      </c>
      <c r="H929" s="32">
        <f t="shared" si="88"/>
        <v>7.5925925925925924E-2</v>
      </c>
      <c r="I929" s="16">
        <v>2329</v>
      </c>
      <c r="J929" s="23">
        <v>1045</v>
      </c>
      <c r="K929" s="31">
        <f t="shared" si="89"/>
        <v>44.869042507513953</v>
      </c>
    </row>
    <row r="930" spans="1:11" ht="23.25">
      <c r="A930" s="8" t="s">
        <v>51</v>
      </c>
      <c r="B930" s="9" t="s">
        <v>50</v>
      </c>
      <c r="C930" s="16">
        <v>11</v>
      </c>
      <c r="D930" s="17">
        <v>3</v>
      </c>
      <c r="E930" s="23">
        <v>2</v>
      </c>
      <c r="F930" s="31">
        <f t="shared" si="90"/>
        <v>66.666666666666657</v>
      </c>
      <c r="G930" s="18">
        <f t="shared" si="87"/>
        <v>8</v>
      </c>
      <c r="H930" s="32">
        <f t="shared" si="88"/>
        <v>0.27272727272727271</v>
      </c>
      <c r="I930" s="16">
        <v>18</v>
      </c>
      <c r="J930" s="23">
        <v>5</v>
      </c>
      <c r="K930" s="31">
        <f t="shared" si="89"/>
        <v>27.777777777777779</v>
      </c>
    </row>
    <row r="931" spans="1:11" ht="23.25">
      <c r="A931" s="8" t="s">
        <v>49</v>
      </c>
      <c r="B931" s="9" t="s">
        <v>48</v>
      </c>
      <c r="C931" s="16">
        <v>155</v>
      </c>
      <c r="D931" s="17">
        <v>143</v>
      </c>
      <c r="E931" s="23">
        <v>87</v>
      </c>
      <c r="F931" s="31">
        <f t="shared" si="90"/>
        <v>60.839160839160847</v>
      </c>
      <c r="G931" s="18">
        <f t="shared" si="87"/>
        <v>12</v>
      </c>
      <c r="H931" s="32">
        <f t="shared" si="88"/>
        <v>0.92258064516129035</v>
      </c>
      <c r="I931" s="16">
        <v>317</v>
      </c>
      <c r="J931" s="23">
        <v>143</v>
      </c>
      <c r="K931" s="31">
        <f t="shared" si="89"/>
        <v>45.110410094637224</v>
      </c>
    </row>
    <row r="932" spans="1:11">
      <c r="A932" s="8" t="s">
        <v>208</v>
      </c>
      <c r="B932" s="9" t="s">
        <v>207</v>
      </c>
      <c r="C932" s="16">
        <v>30</v>
      </c>
      <c r="D932" s="17">
        <v>14</v>
      </c>
      <c r="E932" s="23">
        <v>2</v>
      </c>
      <c r="F932" s="31">
        <f t="shared" si="90"/>
        <v>14.285714285714285</v>
      </c>
      <c r="G932" s="18">
        <f t="shared" si="87"/>
        <v>16</v>
      </c>
      <c r="H932" s="32">
        <f t="shared" si="88"/>
        <v>0.46666666666666667</v>
      </c>
      <c r="I932" s="16">
        <v>101</v>
      </c>
      <c r="J932" s="23">
        <v>52</v>
      </c>
      <c r="K932" s="31">
        <f t="shared" si="89"/>
        <v>51.485148514851488</v>
      </c>
    </row>
    <row r="933" spans="1:11">
      <c r="A933" s="8" t="s">
        <v>1314</v>
      </c>
      <c r="B933" s="9" t="s">
        <v>1313</v>
      </c>
      <c r="C933" s="16">
        <v>16</v>
      </c>
      <c r="D933" s="17">
        <v>15</v>
      </c>
      <c r="E933" s="23">
        <v>5</v>
      </c>
      <c r="F933" s="31">
        <f t="shared" si="90"/>
        <v>33.333333333333329</v>
      </c>
      <c r="G933" s="18">
        <f t="shared" si="87"/>
        <v>1</v>
      </c>
      <c r="H933" s="32">
        <f t="shared" si="88"/>
        <v>0.9375</v>
      </c>
      <c r="I933" s="16">
        <v>38</v>
      </c>
      <c r="J933" s="23">
        <v>23</v>
      </c>
      <c r="K933" s="31">
        <f t="shared" si="89"/>
        <v>60.526315789473685</v>
      </c>
    </row>
    <row r="934" spans="1:11">
      <c r="A934" s="8" t="s">
        <v>2218</v>
      </c>
      <c r="B934" s="9" t="s">
        <v>2217</v>
      </c>
      <c r="C934" s="16">
        <v>13205</v>
      </c>
      <c r="D934" s="17">
        <v>8096</v>
      </c>
      <c r="E934" s="23">
        <v>3953</v>
      </c>
      <c r="F934" s="31">
        <f t="shared" si="90"/>
        <v>48.826581027667984</v>
      </c>
      <c r="G934" s="18">
        <f t="shared" si="87"/>
        <v>5109</v>
      </c>
      <c r="H934" s="32">
        <f t="shared" si="88"/>
        <v>0.61310109806891333</v>
      </c>
      <c r="I934" s="16">
        <v>18884</v>
      </c>
      <c r="J934" s="23">
        <v>6256</v>
      </c>
      <c r="K934" s="31">
        <f t="shared" si="89"/>
        <v>33.128574454564713</v>
      </c>
    </row>
    <row r="935" spans="1:11">
      <c r="A935" s="8" t="s">
        <v>191</v>
      </c>
      <c r="B935" s="9" t="s">
        <v>190</v>
      </c>
      <c r="C935" s="16">
        <v>44</v>
      </c>
      <c r="D935" s="17">
        <v>46</v>
      </c>
      <c r="E935" s="23">
        <v>23</v>
      </c>
      <c r="F935" s="31">
        <f t="shared" si="90"/>
        <v>50</v>
      </c>
      <c r="G935" s="18">
        <f t="shared" si="87"/>
        <v>-2</v>
      </c>
      <c r="H935" s="32">
        <f t="shared" si="88"/>
        <v>1.0454545454545454</v>
      </c>
      <c r="I935" s="16">
        <v>127</v>
      </c>
      <c r="J935" s="23">
        <v>60</v>
      </c>
      <c r="K935" s="31">
        <f t="shared" si="89"/>
        <v>47.244094488188978</v>
      </c>
    </row>
    <row r="936" spans="1:11">
      <c r="A936" s="8" t="s">
        <v>2678</v>
      </c>
      <c r="B936" s="9" t="s">
        <v>2677</v>
      </c>
      <c r="C936" s="16">
        <v>1</v>
      </c>
      <c r="D936" s="17">
        <v>1</v>
      </c>
      <c r="E936" s="23">
        <v>0</v>
      </c>
      <c r="F936" s="31">
        <f t="shared" si="90"/>
        <v>0</v>
      </c>
      <c r="G936" s="18">
        <f t="shared" si="87"/>
        <v>0</v>
      </c>
      <c r="H936" s="32">
        <f t="shared" si="88"/>
        <v>1</v>
      </c>
      <c r="I936" s="16">
        <v>6</v>
      </c>
      <c r="J936" s="23">
        <v>2</v>
      </c>
      <c r="K936" s="31">
        <f t="shared" si="89"/>
        <v>33.333333333333329</v>
      </c>
    </row>
    <row r="937" spans="1:11">
      <c r="A937" s="8" t="s">
        <v>2676</v>
      </c>
      <c r="B937" s="9" t="s">
        <v>2675</v>
      </c>
      <c r="C937" s="16">
        <v>2</v>
      </c>
      <c r="D937" s="17">
        <v>1</v>
      </c>
      <c r="E937" s="23">
        <v>0</v>
      </c>
      <c r="F937" s="31">
        <f t="shared" si="90"/>
        <v>0</v>
      </c>
      <c r="G937" s="18">
        <f t="shared" si="87"/>
        <v>1</v>
      </c>
      <c r="H937" s="32">
        <f t="shared" si="88"/>
        <v>0.5</v>
      </c>
      <c r="I937" s="16">
        <v>4</v>
      </c>
      <c r="J937" s="23">
        <v>1</v>
      </c>
      <c r="K937" s="31">
        <f t="shared" si="89"/>
        <v>25</v>
      </c>
    </row>
    <row r="938" spans="1:11">
      <c r="A938" s="8" t="s">
        <v>3708</v>
      </c>
      <c r="B938" s="9" t="s">
        <v>3707</v>
      </c>
      <c r="C938" s="16">
        <v>0</v>
      </c>
      <c r="D938" s="17">
        <v>0</v>
      </c>
      <c r="E938" s="23">
        <v>0</v>
      </c>
      <c r="F938" s="31" t="s">
        <v>5209</v>
      </c>
      <c r="G938" s="18">
        <f t="shared" si="87"/>
        <v>0</v>
      </c>
      <c r="H938" s="32" t="str">
        <f t="shared" si="88"/>
        <v>x</v>
      </c>
      <c r="I938" s="16">
        <v>0</v>
      </c>
      <c r="J938" s="23">
        <v>0</v>
      </c>
      <c r="K938" s="31" t="str">
        <f t="shared" si="89"/>
        <v>x</v>
      </c>
    </row>
    <row r="939" spans="1:11" ht="23.25">
      <c r="A939" s="8" t="s">
        <v>2738</v>
      </c>
      <c r="B939" s="9" t="s">
        <v>2737</v>
      </c>
      <c r="C939" s="16">
        <v>12</v>
      </c>
      <c r="D939" s="17">
        <v>0</v>
      </c>
      <c r="E939" s="23">
        <v>0</v>
      </c>
      <c r="F939" s="31" t="s">
        <v>5209</v>
      </c>
      <c r="G939" s="18">
        <f t="shared" si="87"/>
        <v>12</v>
      </c>
      <c r="H939" s="32" t="str">
        <f t="shared" si="88"/>
        <v>max.nadwyżka</v>
      </c>
      <c r="I939" s="16">
        <v>29</v>
      </c>
      <c r="J939" s="23">
        <v>10</v>
      </c>
      <c r="K939" s="31">
        <f t="shared" si="89"/>
        <v>34.482758620689658</v>
      </c>
    </row>
    <row r="940" spans="1:11">
      <c r="A940" s="8" t="s">
        <v>1633</v>
      </c>
      <c r="B940" s="9" t="s">
        <v>5148</v>
      </c>
      <c r="C940" s="16">
        <v>3204</v>
      </c>
      <c r="D940" s="17">
        <v>231</v>
      </c>
      <c r="E940" s="23">
        <v>93</v>
      </c>
      <c r="F940" s="31">
        <f t="shared" ref="F940:F945" si="91">E940/D940*100</f>
        <v>40.259740259740262</v>
      </c>
      <c r="G940" s="18">
        <f t="shared" si="87"/>
        <v>2973</v>
      </c>
      <c r="H940" s="32">
        <f t="shared" si="88"/>
        <v>7.2097378277153554E-2</v>
      </c>
      <c r="I940" s="16">
        <v>4605</v>
      </c>
      <c r="J940" s="23">
        <v>1294</v>
      </c>
      <c r="K940" s="31">
        <f t="shared" si="89"/>
        <v>28.099891422366991</v>
      </c>
    </row>
    <row r="941" spans="1:11">
      <c r="A941" s="8" t="s">
        <v>1632</v>
      </c>
      <c r="B941" s="9" t="s">
        <v>1631</v>
      </c>
      <c r="C941" s="16">
        <v>5839</v>
      </c>
      <c r="D941" s="17">
        <v>941</v>
      </c>
      <c r="E941" s="23">
        <v>288</v>
      </c>
      <c r="F941" s="31">
        <f t="shared" si="91"/>
        <v>30.605738575983001</v>
      </c>
      <c r="G941" s="18">
        <f t="shared" si="87"/>
        <v>4898</v>
      </c>
      <c r="H941" s="32">
        <f t="shared" si="88"/>
        <v>0.16115773248843981</v>
      </c>
      <c r="I941" s="16">
        <v>11624</v>
      </c>
      <c r="J941" s="23">
        <v>4831</v>
      </c>
      <c r="K941" s="31">
        <f t="shared" si="89"/>
        <v>41.560564349621473</v>
      </c>
    </row>
    <row r="942" spans="1:11" ht="23.25">
      <c r="A942" s="8" t="s">
        <v>1630</v>
      </c>
      <c r="B942" s="9" t="s">
        <v>1629</v>
      </c>
      <c r="C942" s="16">
        <v>473</v>
      </c>
      <c r="D942" s="17">
        <v>380</v>
      </c>
      <c r="E942" s="23">
        <v>21</v>
      </c>
      <c r="F942" s="31">
        <f t="shared" si="91"/>
        <v>5.5263157894736841</v>
      </c>
      <c r="G942" s="18">
        <f t="shared" si="87"/>
        <v>93</v>
      </c>
      <c r="H942" s="32">
        <f t="shared" si="88"/>
        <v>0.80338266384778012</v>
      </c>
      <c r="I942" s="16">
        <v>744</v>
      </c>
      <c r="J942" s="23">
        <v>270</v>
      </c>
      <c r="K942" s="31">
        <f t="shared" si="89"/>
        <v>36.29032258064516</v>
      </c>
    </row>
    <row r="943" spans="1:11">
      <c r="A943" s="8" t="s">
        <v>1613</v>
      </c>
      <c r="B943" s="9" t="s">
        <v>1612</v>
      </c>
      <c r="C943" s="16">
        <v>15</v>
      </c>
      <c r="D943" s="17">
        <v>2</v>
      </c>
      <c r="E943" s="23">
        <v>1</v>
      </c>
      <c r="F943" s="31">
        <f t="shared" si="91"/>
        <v>50</v>
      </c>
      <c r="G943" s="18">
        <f t="shared" si="87"/>
        <v>13</v>
      </c>
      <c r="H943" s="32">
        <f t="shared" si="88"/>
        <v>0.13333333333333333</v>
      </c>
      <c r="I943" s="16">
        <v>27</v>
      </c>
      <c r="J943" s="23">
        <v>9</v>
      </c>
      <c r="K943" s="31">
        <f t="shared" si="89"/>
        <v>33.333333333333329</v>
      </c>
    </row>
    <row r="944" spans="1:11" ht="23.25">
      <c r="A944" s="8" t="s">
        <v>1611</v>
      </c>
      <c r="B944" s="9" t="s">
        <v>1610</v>
      </c>
      <c r="C944" s="16">
        <v>175</v>
      </c>
      <c r="D944" s="17">
        <v>66</v>
      </c>
      <c r="E944" s="23">
        <v>16</v>
      </c>
      <c r="F944" s="31">
        <f t="shared" si="91"/>
        <v>24.242424242424242</v>
      </c>
      <c r="G944" s="18">
        <f t="shared" si="87"/>
        <v>109</v>
      </c>
      <c r="H944" s="32">
        <f t="shared" si="88"/>
        <v>0.37714285714285717</v>
      </c>
      <c r="I944" s="16">
        <v>307</v>
      </c>
      <c r="J944" s="23">
        <v>102</v>
      </c>
      <c r="K944" s="31">
        <f t="shared" si="89"/>
        <v>33.22475570032573</v>
      </c>
    </row>
    <row r="945" spans="1:11">
      <c r="A945" s="8" t="s">
        <v>333</v>
      </c>
      <c r="B945" s="9" t="s">
        <v>332</v>
      </c>
      <c r="C945" s="16">
        <v>199</v>
      </c>
      <c r="D945" s="17">
        <v>59</v>
      </c>
      <c r="E945" s="23">
        <v>1</v>
      </c>
      <c r="F945" s="31">
        <f t="shared" si="91"/>
        <v>1.6949152542372881</v>
      </c>
      <c r="G945" s="18">
        <f t="shared" si="87"/>
        <v>140</v>
      </c>
      <c r="H945" s="32">
        <f t="shared" si="88"/>
        <v>0.29648241206030151</v>
      </c>
      <c r="I945" s="16">
        <v>415</v>
      </c>
      <c r="J945" s="23">
        <v>182</v>
      </c>
      <c r="K945" s="31">
        <f t="shared" si="89"/>
        <v>43.855421686746986</v>
      </c>
    </row>
    <row r="946" spans="1:11">
      <c r="A946" s="8" t="s">
        <v>331</v>
      </c>
      <c r="B946" s="9" t="s">
        <v>330</v>
      </c>
      <c r="C946" s="16">
        <v>0</v>
      </c>
      <c r="D946" s="17">
        <v>0</v>
      </c>
      <c r="E946" s="23">
        <v>0</v>
      </c>
      <c r="F946" s="31" t="s">
        <v>5209</v>
      </c>
      <c r="G946" s="18">
        <f t="shared" si="87"/>
        <v>0</v>
      </c>
      <c r="H946" s="32" t="str">
        <f t="shared" si="88"/>
        <v>x</v>
      </c>
      <c r="I946" s="16">
        <v>0</v>
      </c>
      <c r="J946" s="23">
        <v>0</v>
      </c>
      <c r="K946" s="31" t="str">
        <f t="shared" si="89"/>
        <v>x</v>
      </c>
    </row>
    <row r="947" spans="1:11">
      <c r="A947" s="8" t="s">
        <v>2118</v>
      </c>
      <c r="B947" s="9" t="s">
        <v>2117</v>
      </c>
      <c r="C947" s="16">
        <v>143</v>
      </c>
      <c r="D947" s="17">
        <v>149</v>
      </c>
      <c r="E947" s="23">
        <v>104</v>
      </c>
      <c r="F947" s="31">
        <f t="shared" ref="F947:F955" si="92">E947/D947*100</f>
        <v>69.798657718120808</v>
      </c>
      <c r="G947" s="18">
        <f t="shared" si="87"/>
        <v>-6</v>
      </c>
      <c r="H947" s="32">
        <f t="shared" si="88"/>
        <v>1.0419580419580419</v>
      </c>
      <c r="I947" s="16">
        <v>215</v>
      </c>
      <c r="J947" s="23">
        <v>71</v>
      </c>
      <c r="K947" s="31">
        <f t="shared" si="89"/>
        <v>33.02325581395349</v>
      </c>
    </row>
    <row r="948" spans="1:11">
      <c r="A948" s="8" t="s">
        <v>1071</v>
      </c>
      <c r="B948" s="9" t="s">
        <v>1070</v>
      </c>
      <c r="C948" s="16">
        <v>14</v>
      </c>
      <c r="D948" s="17">
        <v>8</v>
      </c>
      <c r="E948" s="23">
        <v>4</v>
      </c>
      <c r="F948" s="31">
        <f t="shared" si="92"/>
        <v>50</v>
      </c>
      <c r="G948" s="18">
        <f t="shared" si="87"/>
        <v>6</v>
      </c>
      <c r="H948" s="32">
        <f t="shared" si="88"/>
        <v>0.5714285714285714</v>
      </c>
      <c r="I948" s="16">
        <v>22</v>
      </c>
      <c r="J948" s="23">
        <v>5</v>
      </c>
      <c r="K948" s="31">
        <f t="shared" si="89"/>
        <v>22.727272727272727</v>
      </c>
    </row>
    <row r="949" spans="1:11">
      <c r="A949" s="8" t="s">
        <v>220</v>
      </c>
      <c r="B949" s="9" t="s">
        <v>219</v>
      </c>
      <c r="C949" s="16">
        <v>156</v>
      </c>
      <c r="D949" s="17">
        <v>2</v>
      </c>
      <c r="E949" s="23">
        <v>0</v>
      </c>
      <c r="F949" s="31">
        <f t="shared" si="92"/>
        <v>0</v>
      </c>
      <c r="G949" s="18">
        <f t="shared" si="87"/>
        <v>154</v>
      </c>
      <c r="H949" s="32">
        <f t="shared" si="88"/>
        <v>1.282051282051282E-2</v>
      </c>
      <c r="I949" s="16">
        <v>138</v>
      </c>
      <c r="J949" s="23">
        <v>29</v>
      </c>
      <c r="K949" s="31">
        <f t="shared" si="89"/>
        <v>21.014492753623188</v>
      </c>
    </row>
    <row r="950" spans="1:11" ht="23.25">
      <c r="A950" s="8" t="s">
        <v>218</v>
      </c>
      <c r="B950" s="9" t="s">
        <v>217</v>
      </c>
      <c r="C950" s="16">
        <v>55</v>
      </c>
      <c r="D950" s="17">
        <v>8</v>
      </c>
      <c r="E950" s="23">
        <v>2</v>
      </c>
      <c r="F950" s="31">
        <f t="shared" si="92"/>
        <v>25</v>
      </c>
      <c r="G950" s="18">
        <f t="shared" si="87"/>
        <v>47</v>
      </c>
      <c r="H950" s="32">
        <f t="shared" si="88"/>
        <v>0.14545454545454545</v>
      </c>
      <c r="I950" s="16">
        <v>80</v>
      </c>
      <c r="J950" s="23">
        <v>23</v>
      </c>
      <c r="K950" s="31">
        <f t="shared" si="89"/>
        <v>28.749999999999996</v>
      </c>
    </row>
    <row r="951" spans="1:11">
      <c r="A951" s="8" t="s">
        <v>1812</v>
      </c>
      <c r="B951" s="9" t="s">
        <v>1811</v>
      </c>
      <c r="C951" s="16">
        <v>3</v>
      </c>
      <c r="D951" s="17">
        <v>9</v>
      </c>
      <c r="E951" s="23">
        <v>7</v>
      </c>
      <c r="F951" s="31">
        <f t="shared" si="92"/>
        <v>77.777777777777786</v>
      </c>
      <c r="G951" s="18">
        <f t="shared" si="87"/>
        <v>-6</v>
      </c>
      <c r="H951" s="32">
        <f t="shared" si="88"/>
        <v>3</v>
      </c>
      <c r="I951" s="16">
        <v>5</v>
      </c>
      <c r="J951" s="23">
        <v>2</v>
      </c>
      <c r="K951" s="31">
        <f t="shared" si="89"/>
        <v>40</v>
      </c>
    </row>
    <row r="952" spans="1:11" ht="23.25">
      <c r="A952" s="8" t="s">
        <v>3047</v>
      </c>
      <c r="B952" s="9" t="s">
        <v>3046</v>
      </c>
      <c r="C952" s="16">
        <v>7</v>
      </c>
      <c r="D952" s="17">
        <v>2</v>
      </c>
      <c r="E952" s="23">
        <v>2</v>
      </c>
      <c r="F952" s="31">
        <f t="shared" si="92"/>
        <v>100</v>
      </c>
      <c r="G952" s="18">
        <f t="shared" si="87"/>
        <v>5</v>
      </c>
      <c r="H952" s="32">
        <f t="shared" si="88"/>
        <v>0.2857142857142857</v>
      </c>
      <c r="I952" s="16">
        <v>12</v>
      </c>
      <c r="J952" s="23">
        <v>6</v>
      </c>
      <c r="K952" s="31">
        <f t="shared" si="89"/>
        <v>50</v>
      </c>
    </row>
    <row r="953" spans="1:11">
      <c r="A953" s="8" t="s">
        <v>3031</v>
      </c>
      <c r="B953" s="9" t="s">
        <v>3030</v>
      </c>
      <c r="C953" s="16">
        <v>25</v>
      </c>
      <c r="D953" s="17">
        <v>14</v>
      </c>
      <c r="E953" s="23">
        <v>2</v>
      </c>
      <c r="F953" s="31">
        <f t="shared" si="92"/>
        <v>14.285714285714285</v>
      </c>
      <c r="G953" s="18">
        <f t="shared" si="87"/>
        <v>11</v>
      </c>
      <c r="H953" s="32">
        <f t="shared" si="88"/>
        <v>0.56000000000000005</v>
      </c>
      <c r="I953" s="16">
        <v>65</v>
      </c>
      <c r="J953" s="23">
        <v>28</v>
      </c>
      <c r="K953" s="31">
        <f t="shared" si="89"/>
        <v>43.07692307692308</v>
      </c>
    </row>
    <row r="954" spans="1:11">
      <c r="A954" s="8" t="s">
        <v>262</v>
      </c>
      <c r="B954" s="9" t="s">
        <v>261</v>
      </c>
      <c r="C954" s="16">
        <v>0</v>
      </c>
      <c r="D954" s="17">
        <v>4</v>
      </c>
      <c r="E954" s="23">
        <v>0</v>
      </c>
      <c r="F954" s="31">
        <f t="shared" si="92"/>
        <v>0</v>
      </c>
      <c r="G954" s="18">
        <f t="shared" si="87"/>
        <v>-4</v>
      </c>
      <c r="H954" s="32" t="str">
        <f t="shared" si="88"/>
        <v>max.deficyt</v>
      </c>
      <c r="I954" s="16">
        <v>1</v>
      </c>
      <c r="J954" s="23">
        <v>0</v>
      </c>
      <c r="K954" s="31">
        <f t="shared" si="89"/>
        <v>0</v>
      </c>
    </row>
    <row r="955" spans="1:11" ht="23.25">
      <c r="A955" s="8" t="s">
        <v>260</v>
      </c>
      <c r="B955" s="9" t="s">
        <v>259</v>
      </c>
      <c r="C955" s="16">
        <v>24</v>
      </c>
      <c r="D955" s="17">
        <v>15</v>
      </c>
      <c r="E955" s="23">
        <v>0</v>
      </c>
      <c r="F955" s="31">
        <f t="shared" si="92"/>
        <v>0</v>
      </c>
      <c r="G955" s="18">
        <f t="shared" si="87"/>
        <v>9</v>
      </c>
      <c r="H955" s="32">
        <f t="shared" si="88"/>
        <v>0.625</v>
      </c>
      <c r="I955" s="16">
        <v>38</v>
      </c>
      <c r="J955" s="23">
        <v>15</v>
      </c>
      <c r="K955" s="31">
        <f t="shared" si="89"/>
        <v>39.473684210526315</v>
      </c>
    </row>
    <row r="956" spans="1:11">
      <c r="A956" s="8" t="s">
        <v>258</v>
      </c>
      <c r="B956" s="9" t="s">
        <v>257</v>
      </c>
      <c r="C956" s="16">
        <v>33</v>
      </c>
      <c r="D956" s="17">
        <v>0</v>
      </c>
      <c r="E956" s="23">
        <v>0</v>
      </c>
      <c r="F956" s="31" t="s">
        <v>5209</v>
      </c>
      <c r="G956" s="18">
        <f t="shared" si="87"/>
        <v>33</v>
      </c>
      <c r="H956" s="32" t="str">
        <f t="shared" si="88"/>
        <v>max.nadwyżka</v>
      </c>
      <c r="I956" s="16">
        <v>53</v>
      </c>
      <c r="J956" s="23">
        <v>17</v>
      </c>
      <c r="K956" s="31">
        <f t="shared" si="89"/>
        <v>32.075471698113205</v>
      </c>
    </row>
    <row r="957" spans="1:11">
      <c r="A957" s="8" t="s">
        <v>463</v>
      </c>
      <c r="B957" s="9" t="s">
        <v>462</v>
      </c>
      <c r="C957" s="16">
        <v>53</v>
      </c>
      <c r="D957" s="17">
        <v>2</v>
      </c>
      <c r="E957" s="23">
        <v>0</v>
      </c>
      <c r="F957" s="31">
        <f>E957/D957*100</f>
        <v>0</v>
      </c>
      <c r="G957" s="18">
        <f t="shared" si="87"/>
        <v>51</v>
      </c>
      <c r="H957" s="32">
        <f t="shared" si="88"/>
        <v>3.7735849056603772E-2</v>
      </c>
      <c r="I957" s="16">
        <v>111</v>
      </c>
      <c r="J957" s="23">
        <v>49</v>
      </c>
      <c r="K957" s="31">
        <f t="shared" si="89"/>
        <v>44.144144144144143</v>
      </c>
    </row>
    <row r="958" spans="1:11" ht="23.25">
      <c r="A958" s="8" t="s">
        <v>1238</v>
      </c>
      <c r="B958" s="9" t="s">
        <v>1237</v>
      </c>
      <c r="C958" s="16">
        <v>12</v>
      </c>
      <c r="D958" s="17">
        <v>17</v>
      </c>
      <c r="E958" s="23">
        <v>3</v>
      </c>
      <c r="F958" s="31">
        <f>E958/D958*100</f>
        <v>17.647058823529413</v>
      </c>
      <c r="G958" s="18">
        <f t="shared" si="87"/>
        <v>-5</v>
      </c>
      <c r="H958" s="32">
        <f t="shared" si="88"/>
        <v>1.4166666666666667</v>
      </c>
      <c r="I958" s="16">
        <v>15</v>
      </c>
      <c r="J958" s="23">
        <v>3</v>
      </c>
      <c r="K958" s="31">
        <f t="shared" si="89"/>
        <v>20</v>
      </c>
    </row>
    <row r="959" spans="1:11" ht="23.25">
      <c r="A959" s="8" t="s">
        <v>1236</v>
      </c>
      <c r="B959" s="9" t="s">
        <v>1235</v>
      </c>
      <c r="C959" s="16">
        <v>400</v>
      </c>
      <c r="D959" s="17">
        <v>34</v>
      </c>
      <c r="E959" s="23">
        <v>15</v>
      </c>
      <c r="F959" s="31">
        <f>E959/D959*100</f>
        <v>44.117647058823529</v>
      </c>
      <c r="G959" s="18">
        <f t="shared" si="87"/>
        <v>366</v>
      </c>
      <c r="H959" s="32">
        <f t="shared" si="88"/>
        <v>8.5000000000000006E-2</v>
      </c>
      <c r="I959" s="16">
        <v>690</v>
      </c>
      <c r="J959" s="23">
        <v>243</v>
      </c>
      <c r="K959" s="31">
        <f t="shared" si="89"/>
        <v>35.217391304347828</v>
      </c>
    </row>
    <row r="960" spans="1:11" ht="23.25">
      <c r="A960" s="8" t="s">
        <v>1234</v>
      </c>
      <c r="B960" s="9" t="s">
        <v>1233</v>
      </c>
      <c r="C960" s="16">
        <v>53</v>
      </c>
      <c r="D960" s="17">
        <v>1</v>
      </c>
      <c r="E960" s="23">
        <v>1</v>
      </c>
      <c r="F960" s="31">
        <f>E960/D960*100</f>
        <v>100</v>
      </c>
      <c r="G960" s="18">
        <f t="shared" si="87"/>
        <v>52</v>
      </c>
      <c r="H960" s="32">
        <f t="shared" si="88"/>
        <v>1.8867924528301886E-2</v>
      </c>
      <c r="I960" s="16">
        <v>119</v>
      </c>
      <c r="J960" s="23">
        <v>48</v>
      </c>
      <c r="K960" s="31">
        <f t="shared" si="89"/>
        <v>40.336134453781511</v>
      </c>
    </row>
    <row r="961" spans="1:11" ht="23.25">
      <c r="A961" s="8" t="s">
        <v>1232</v>
      </c>
      <c r="B961" s="9" t="s">
        <v>1231</v>
      </c>
      <c r="C961" s="16">
        <v>7</v>
      </c>
      <c r="D961" s="17">
        <v>0</v>
      </c>
      <c r="E961" s="23">
        <v>0</v>
      </c>
      <c r="F961" s="31" t="s">
        <v>5209</v>
      </c>
      <c r="G961" s="18">
        <f t="shared" si="87"/>
        <v>7</v>
      </c>
      <c r="H961" s="32" t="str">
        <f t="shared" si="88"/>
        <v>max.nadwyżka</v>
      </c>
      <c r="I961" s="16">
        <v>15</v>
      </c>
      <c r="J961" s="23">
        <v>7</v>
      </c>
      <c r="K961" s="31">
        <f t="shared" si="89"/>
        <v>46.666666666666664</v>
      </c>
    </row>
    <row r="962" spans="1:11" ht="34.5">
      <c r="A962" s="8" t="s">
        <v>256</v>
      </c>
      <c r="B962" s="9" t="s">
        <v>255</v>
      </c>
      <c r="C962" s="16">
        <v>5</v>
      </c>
      <c r="D962" s="17">
        <v>5</v>
      </c>
      <c r="E962" s="23">
        <v>5</v>
      </c>
      <c r="F962" s="31">
        <f>E962/D962*100</f>
        <v>100</v>
      </c>
      <c r="G962" s="18">
        <f t="shared" si="87"/>
        <v>0</v>
      </c>
      <c r="H962" s="32">
        <f t="shared" si="88"/>
        <v>1</v>
      </c>
      <c r="I962" s="16">
        <v>6</v>
      </c>
      <c r="J962" s="23">
        <v>1</v>
      </c>
      <c r="K962" s="31">
        <f t="shared" si="89"/>
        <v>16.666666666666664</v>
      </c>
    </row>
    <row r="963" spans="1:11">
      <c r="A963" s="8" t="s">
        <v>353</v>
      </c>
      <c r="B963" s="9" t="s">
        <v>352</v>
      </c>
      <c r="C963" s="16">
        <v>0</v>
      </c>
      <c r="D963" s="17">
        <v>0</v>
      </c>
      <c r="E963" s="23">
        <v>0</v>
      </c>
      <c r="F963" s="31" t="s">
        <v>5209</v>
      </c>
      <c r="G963" s="18">
        <f t="shared" si="87"/>
        <v>0</v>
      </c>
      <c r="H963" s="32" t="str">
        <f t="shared" si="88"/>
        <v>x</v>
      </c>
      <c r="I963" s="16">
        <v>2</v>
      </c>
      <c r="J963" s="23">
        <v>0</v>
      </c>
      <c r="K963" s="31">
        <f t="shared" si="89"/>
        <v>0</v>
      </c>
    </row>
    <row r="964" spans="1:11" ht="23.25">
      <c r="A964" s="8" t="s">
        <v>351</v>
      </c>
      <c r="B964" s="9" t="s">
        <v>350</v>
      </c>
      <c r="C964" s="16">
        <v>92</v>
      </c>
      <c r="D964" s="17">
        <v>93</v>
      </c>
      <c r="E964" s="23">
        <v>2</v>
      </c>
      <c r="F964" s="31">
        <f>E964/D964*100</f>
        <v>2.1505376344086025</v>
      </c>
      <c r="G964" s="18">
        <f t="shared" si="87"/>
        <v>-1</v>
      </c>
      <c r="H964" s="32">
        <f t="shared" si="88"/>
        <v>1.0108695652173914</v>
      </c>
      <c r="I964" s="16">
        <v>143</v>
      </c>
      <c r="J964" s="23">
        <v>55</v>
      </c>
      <c r="K964" s="31">
        <f t="shared" si="89"/>
        <v>38.461538461538467</v>
      </c>
    </row>
    <row r="965" spans="1:11" ht="23.25">
      <c r="A965" s="8" t="s">
        <v>349</v>
      </c>
      <c r="B965" s="9" t="s">
        <v>348</v>
      </c>
      <c r="C965" s="16">
        <v>0</v>
      </c>
      <c r="D965" s="17">
        <v>0</v>
      </c>
      <c r="E965" s="23">
        <v>0</v>
      </c>
      <c r="F965" s="31" t="s">
        <v>5209</v>
      </c>
      <c r="G965" s="18">
        <f t="shared" si="87"/>
        <v>0</v>
      </c>
      <c r="H965" s="32" t="str">
        <f t="shared" si="88"/>
        <v>x</v>
      </c>
      <c r="I965" s="16">
        <v>3</v>
      </c>
      <c r="J965" s="23">
        <v>3</v>
      </c>
      <c r="K965" s="31">
        <f t="shared" si="89"/>
        <v>100</v>
      </c>
    </row>
    <row r="966" spans="1:11" ht="23.25">
      <c r="A966" s="8" t="s">
        <v>254</v>
      </c>
      <c r="B966" s="9" t="s">
        <v>253</v>
      </c>
      <c r="C966" s="16">
        <v>2</v>
      </c>
      <c r="D966" s="17">
        <v>0</v>
      </c>
      <c r="E966" s="23">
        <v>0</v>
      </c>
      <c r="F966" s="31" t="s">
        <v>5209</v>
      </c>
      <c r="G966" s="18">
        <f t="shared" si="87"/>
        <v>2</v>
      </c>
      <c r="H966" s="32" t="str">
        <f t="shared" si="88"/>
        <v>max.nadwyżka</v>
      </c>
      <c r="I966" s="16">
        <v>4</v>
      </c>
      <c r="J966" s="23">
        <v>0</v>
      </c>
      <c r="K966" s="31">
        <f t="shared" si="89"/>
        <v>0</v>
      </c>
    </row>
    <row r="967" spans="1:11">
      <c r="A967" s="8" t="s">
        <v>3029</v>
      </c>
      <c r="B967" s="9" t="s">
        <v>3028</v>
      </c>
      <c r="C967" s="16">
        <v>29</v>
      </c>
      <c r="D967" s="17">
        <v>4</v>
      </c>
      <c r="E967" s="23">
        <v>2</v>
      </c>
      <c r="F967" s="31">
        <f>E967/D967*100</f>
        <v>50</v>
      </c>
      <c r="G967" s="18">
        <f t="shared" si="87"/>
        <v>25</v>
      </c>
      <c r="H967" s="32">
        <f t="shared" si="88"/>
        <v>0.13793103448275862</v>
      </c>
      <c r="I967" s="16">
        <v>62</v>
      </c>
      <c r="J967" s="23">
        <v>30</v>
      </c>
      <c r="K967" s="31">
        <f t="shared" si="89"/>
        <v>48.387096774193552</v>
      </c>
    </row>
    <row r="968" spans="1:11" ht="23.25">
      <c r="A968" s="8" t="s">
        <v>3045</v>
      </c>
      <c r="B968" s="9" t="s">
        <v>3044</v>
      </c>
      <c r="C968" s="16">
        <v>16</v>
      </c>
      <c r="D968" s="17">
        <v>0</v>
      </c>
      <c r="E968" s="23">
        <v>0</v>
      </c>
      <c r="F968" s="31" t="s">
        <v>5209</v>
      </c>
      <c r="G968" s="18">
        <f t="shared" si="87"/>
        <v>16</v>
      </c>
      <c r="H968" s="32" t="str">
        <f t="shared" si="88"/>
        <v>max.nadwyżka</v>
      </c>
      <c r="I968" s="16">
        <v>23</v>
      </c>
      <c r="J968" s="23">
        <v>7</v>
      </c>
      <c r="K968" s="31">
        <f t="shared" si="89"/>
        <v>30.434782608695656</v>
      </c>
    </row>
    <row r="969" spans="1:11" ht="23.25">
      <c r="A969" s="8" t="s">
        <v>3043</v>
      </c>
      <c r="B969" s="9" t="s">
        <v>3042</v>
      </c>
      <c r="C969" s="16">
        <v>6</v>
      </c>
      <c r="D969" s="17">
        <v>2</v>
      </c>
      <c r="E969" s="23">
        <v>0</v>
      </c>
      <c r="F969" s="31">
        <f>E969/D969*100</f>
        <v>0</v>
      </c>
      <c r="G969" s="18">
        <f t="shared" si="87"/>
        <v>4</v>
      </c>
      <c r="H969" s="32">
        <f t="shared" si="88"/>
        <v>0.33333333333333331</v>
      </c>
      <c r="I969" s="16">
        <v>15</v>
      </c>
      <c r="J969" s="23">
        <v>6</v>
      </c>
      <c r="K969" s="31">
        <f t="shared" si="89"/>
        <v>40</v>
      </c>
    </row>
    <row r="970" spans="1:11" ht="23.25">
      <c r="A970" s="8" t="s">
        <v>3041</v>
      </c>
      <c r="B970" s="9" t="s">
        <v>3040</v>
      </c>
      <c r="C970" s="16">
        <v>54</v>
      </c>
      <c r="D970" s="17">
        <v>1</v>
      </c>
      <c r="E970" s="23">
        <v>1</v>
      </c>
      <c r="F970" s="31">
        <f>E970/D970*100</f>
        <v>100</v>
      </c>
      <c r="G970" s="18">
        <f t="shared" si="87"/>
        <v>53</v>
      </c>
      <c r="H970" s="32">
        <f t="shared" si="88"/>
        <v>1.8518518518518517E-2</v>
      </c>
      <c r="I970" s="16">
        <v>87</v>
      </c>
      <c r="J970" s="23">
        <v>29</v>
      </c>
      <c r="K970" s="31">
        <f t="shared" si="89"/>
        <v>33.333333333333329</v>
      </c>
    </row>
    <row r="971" spans="1:11" ht="23.25">
      <c r="A971" s="8" t="s">
        <v>461</v>
      </c>
      <c r="B971" s="9" t="s">
        <v>460</v>
      </c>
      <c r="C971" s="16">
        <v>35</v>
      </c>
      <c r="D971" s="17">
        <v>0</v>
      </c>
      <c r="E971" s="23">
        <v>0</v>
      </c>
      <c r="F971" s="31" t="s">
        <v>5209</v>
      </c>
      <c r="G971" s="18">
        <f t="shared" si="87"/>
        <v>35</v>
      </c>
      <c r="H971" s="32" t="str">
        <f t="shared" si="88"/>
        <v>max.nadwyżka</v>
      </c>
      <c r="I971" s="16">
        <v>67</v>
      </c>
      <c r="J971" s="23">
        <v>22</v>
      </c>
      <c r="K971" s="31">
        <f t="shared" si="89"/>
        <v>32.835820895522389</v>
      </c>
    </row>
    <row r="972" spans="1:11" ht="23.25">
      <c r="A972" s="8" t="s">
        <v>459</v>
      </c>
      <c r="B972" s="9" t="s">
        <v>458</v>
      </c>
      <c r="C972" s="16">
        <v>23</v>
      </c>
      <c r="D972" s="17">
        <v>0</v>
      </c>
      <c r="E972" s="23">
        <v>0</v>
      </c>
      <c r="F972" s="31" t="s">
        <v>5209</v>
      </c>
      <c r="G972" s="18">
        <f t="shared" ref="G972:G1035" si="93">C972-D972</f>
        <v>23</v>
      </c>
      <c r="H972" s="32" t="str">
        <f t="shared" ref="H972:H1035" si="94">IF(AND(C972=0,D972=0),"x",IF(C972=0,"max.deficyt",IF(D972=0,"max.nadwyżka",D972/C972)))</f>
        <v>max.nadwyżka</v>
      </c>
      <c r="I972" s="16">
        <v>54</v>
      </c>
      <c r="J972" s="23">
        <v>22</v>
      </c>
      <c r="K972" s="31">
        <f t="shared" ref="K972:K1035" si="95">IF(AND(I972=0,J972=0),"x",J972/I972*100)</f>
        <v>40.74074074074074</v>
      </c>
    </row>
    <row r="973" spans="1:11" ht="23.25">
      <c r="A973" s="8" t="s">
        <v>3039</v>
      </c>
      <c r="B973" s="9" t="s">
        <v>3038</v>
      </c>
      <c r="C973" s="16">
        <v>14</v>
      </c>
      <c r="D973" s="17">
        <v>1</v>
      </c>
      <c r="E973" s="23">
        <v>1</v>
      </c>
      <c r="F973" s="31">
        <f>E973/D973*100</f>
        <v>100</v>
      </c>
      <c r="G973" s="18">
        <f t="shared" si="93"/>
        <v>13</v>
      </c>
      <c r="H973" s="32">
        <f t="shared" si="94"/>
        <v>7.1428571428571425E-2</v>
      </c>
      <c r="I973" s="16">
        <v>29</v>
      </c>
      <c r="J973" s="23">
        <v>15</v>
      </c>
      <c r="K973" s="31">
        <f t="shared" si="95"/>
        <v>51.724137931034484</v>
      </c>
    </row>
    <row r="974" spans="1:11" ht="23.25">
      <c r="A974" s="8" t="s">
        <v>3027</v>
      </c>
      <c r="B974" s="9" t="s">
        <v>3026</v>
      </c>
      <c r="C974" s="16">
        <v>1</v>
      </c>
      <c r="D974" s="17">
        <v>0</v>
      </c>
      <c r="E974" s="23">
        <v>0</v>
      </c>
      <c r="F974" s="31" t="s">
        <v>5209</v>
      </c>
      <c r="G974" s="18">
        <f t="shared" si="93"/>
        <v>1</v>
      </c>
      <c r="H974" s="32" t="str">
        <f t="shared" si="94"/>
        <v>max.nadwyżka</v>
      </c>
      <c r="I974" s="16">
        <v>4</v>
      </c>
      <c r="J974" s="23">
        <v>1</v>
      </c>
      <c r="K974" s="31">
        <f t="shared" si="95"/>
        <v>25</v>
      </c>
    </row>
    <row r="975" spans="1:11" ht="57">
      <c r="A975" s="8" t="s">
        <v>347</v>
      </c>
      <c r="B975" s="9" t="s">
        <v>346</v>
      </c>
      <c r="C975" s="16">
        <v>12</v>
      </c>
      <c r="D975" s="17">
        <v>5</v>
      </c>
      <c r="E975" s="23">
        <v>0</v>
      </c>
      <c r="F975" s="31">
        <f>E975/D975*100</f>
        <v>0</v>
      </c>
      <c r="G975" s="18">
        <f t="shared" si="93"/>
        <v>7</v>
      </c>
      <c r="H975" s="32">
        <f t="shared" si="94"/>
        <v>0.41666666666666669</v>
      </c>
      <c r="I975" s="16">
        <v>17</v>
      </c>
      <c r="J975" s="23">
        <v>5</v>
      </c>
      <c r="K975" s="31">
        <f t="shared" si="95"/>
        <v>29.411764705882355</v>
      </c>
    </row>
    <row r="976" spans="1:11">
      <c r="A976" s="8" t="s">
        <v>2311</v>
      </c>
      <c r="B976" s="9" t="s">
        <v>2310</v>
      </c>
      <c r="C976" s="16">
        <v>137</v>
      </c>
      <c r="D976" s="17">
        <v>9</v>
      </c>
      <c r="E976" s="23">
        <v>8</v>
      </c>
      <c r="F976" s="31">
        <f>E976/D976*100</f>
        <v>88.888888888888886</v>
      </c>
      <c r="G976" s="18">
        <f t="shared" si="93"/>
        <v>128</v>
      </c>
      <c r="H976" s="32">
        <f t="shared" si="94"/>
        <v>6.569343065693431E-2</v>
      </c>
      <c r="I976" s="16">
        <v>356</v>
      </c>
      <c r="J976" s="23">
        <v>186</v>
      </c>
      <c r="K976" s="31">
        <f t="shared" si="95"/>
        <v>52.247191011235962</v>
      </c>
    </row>
    <row r="977" spans="1:11">
      <c r="A977" s="8" t="s">
        <v>1097</v>
      </c>
      <c r="B977" s="9" t="s">
        <v>1096</v>
      </c>
      <c r="C977" s="16">
        <v>12</v>
      </c>
      <c r="D977" s="17">
        <v>2</v>
      </c>
      <c r="E977" s="23">
        <v>2</v>
      </c>
      <c r="F977" s="31">
        <f>E977/D977*100</f>
        <v>100</v>
      </c>
      <c r="G977" s="18">
        <f t="shared" si="93"/>
        <v>10</v>
      </c>
      <c r="H977" s="32">
        <f t="shared" si="94"/>
        <v>0.16666666666666666</v>
      </c>
      <c r="I977" s="16">
        <v>23</v>
      </c>
      <c r="J977" s="23">
        <v>11</v>
      </c>
      <c r="K977" s="31">
        <f t="shared" si="95"/>
        <v>47.826086956521742</v>
      </c>
    </row>
    <row r="978" spans="1:11">
      <c r="A978" s="8" t="s">
        <v>4646</v>
      </c>
      <c r="B978" s="9" t="s">
        <v>4645</v>
      </c>
      <c r="C978" s="16">
        <v>574</v>
      </c>
      <c r="D978" s="17">
        <v>0</v>
      </c>
      <c r="E978" s="23">
        <v>0</v>
      </c>
      <c r="F978" s="31" t="s">
        <v>5209</v>
      </c>
      <c r="G978" s="18">
        <f t="shared" si="93"/>
        <v>574</v>
      </c>
      <c r="H978" s="32" t="str">
        <f t="shared" si="94"/>
        <v>max.nadwyżka</v>
      </c>
      <c r="I978" s="16">
        <v>732</v>
      </c>
      <c r="J978" s="23">
        <v>134</v>
      </c>
      <c r="K978" s="31">
        <f t="shared" si="95"/>
        <v>18.306010928961751</v>
      </c>
    </row>
    <row r="979" spans="1:11" ht="23.25">
      <c r="A979" s="8" t="s">
        <v>1431</v>
      </c>
      <c r="B979" s="9" t="s">
        <v>5160</v>
      </c>
      <c r="C979" s="16">
        <v>444</v>
      </c>
      <c r="D979" s="17">
        <v>275</v>
      </c>
      <c r="E979" s="23">
        <v>105</v>
      </c>
      <c r="F979" s="31">
        <f t="shared" ref="F979:F994" si="96">E979/D979*100</f>
        <v>38.181818181818187</v>
      </c>
      <c r="G979" s="18">
        <f t="shared" si="93"/>
        <v>169</v>
      </c>
      <c r="H979" s="32">
        <f t="shared" si="94"/>
        <v>0.61936936936936937</v>
      </c>
      <c r="I979" s="16">
        <v>544</v>
      </c>
      <c r="J979" s="23">
        <v>62</v>
      </c>
      <c r="K979" s="31">
        <f t="shared" si="95"/>
        <v>11.397058823529411</v>
      </c>
    </row>
    <row r="980" spans="1:11" ht="34.5">
      <c r="A980" s="8" t="s">
        <v>289</v>
      </c>
      <c r="B980" s="9" t="s">
        <v>5204</v>
      </c>
      <c r="C980" s="16">
        <v>3627</v>
      </c>
      <c r="D980" s="17">
        <v>21</v>
      </c>
      <c r="E980" s="23">
        <v>16</v>
      </c>
      <c r="F980" s="31">
        <f t="shared" si="96"/>
        <v>76.19047619047619</v>
      </c>
      <c r="G980" s="18">
        <f t="shared" si="93"/>
        <v>3606</v>
      </c>
      <c r="H980" s="32">
        <f t="shared" si="94"/>
        <v>5.7899090157154673E-3</v>
      </c>
      <c r="I980" s="16">
        <v>6532</v>
      </c>
      <c r="J980" s="23">
        <v>2217</v>
      </c>
      <c r="K980" s="31">
        <f t="shared" si="95"/>
        <v>33.940600122473974</v>
      </c>
    </row>
    <row r="981" spans="1:11" ht="34.5">
      <c r="A981" s="8" t="s">
        <v>1449</v>
      </c>
      <c r="B981" s="9" t="s">
        <v>1448</v>
      </c>
      <c r="C981" s="16">
        <v>7</v>
      </c>
      <c r="D981" s="17">
        <v>7</v>
      </c>
      <c r="E981" s="23">
        <v>5</v>
      </c>
      <c r="F981" s="31">
        <f t="shared" si="96"/>
        <v>71.428571428571431</v>
      </c>
      <c r="G981" s="18">
        <f t="shared" si="93"/>
        <v>0</v>
      </c>
      <c r="H981" s="32">
        <f t="shared" si="94"/>
        <v>1</v>
      </c>
      <c r="I981" s="16">
        <v>11</v>
      </c>
      <c r="J981" s="23">
        <v>5</v>
      </c>
      <c r="K981" s="31">
        <f t="shared" si="95"/>
        <v>45.454545454545453</v>
      </c>
    </row>
    <row r="982" spans="1:11" ht="23.25">
      <c r="A982" s="8" t="s">
        <v>1447</v>
      </c>
      <c r="B982" s="9" t="s">
        <v>1446</v>
      </c>
      <c r="C982" s="16">
        <v>34</v>
      </c>
      <c r="D982" s="17">
        <v>36</v>
      </c>
      <c r="E982" s="23">
        <v>8</v>
      </c>
      <c r="F982" s="31">
        <f t="shared" si="96"/>
        <v>22.222222222222221</v>
      </c>
      <c r="G982" s="18">
        <f t="shared" si="93"/>
        <v>-2</v>
      </c>
      <c r="H982" s="32">
        <f t="shared" si="94"/>
        <v>1.0588235294117647</v>
      </c>
      <c r="I982" s="16">
        <v>53</v>
      </c>
      <c r="J982" s="23">
        <v>22</v>
      </c>
      <c r="K982" s="31">
        <f t="shared" si="95"/>
        <v>41.509433962264154</v>
      </c>
    </row>
    <row r="983" spans="1:11">
      <c r="A983" s="8" t="s">
        <v>1472</v>
      </c>
      <c r="B983" s="9" t="s">
        <v>1471</v>
      </c>
      <c r="C983" s="16">
        <v>94</v>
      </c>
      <c r="D983" s="17">
        <v>31</v>
      </c>
      <c r="E983" s="23">
        <v>9</v>
      </c>
      <c r="F983" s="31">
        <f t="shared" si="96"/>
        <v>29.032258064516132</v>
      </c>
      <c r="G983" s="18">
        <f t="shared" si="93"/>
        <v>63</v>
      </c>
      <c r="H983" s="32">
        <f t="shared" si="94"/>
        <v>0.32978723404255317</v>
      </c>
      <c r="I983" s="16">
        <v>206</v>
      </c>
      <c r="J983" s="23">
        <v>102</v>
      </c>
      <c r="K983" s="31">
        <f t="shared" si="95"/>
        <v>49.514563106796118</v>
      </c>
    </row>
    <row r="984" spans="1:11" ht="34.5">
      <c r="A984" s="8" t="s">
        <v>1411</v>
      </c>
      <c r="B984" s="9" t="s">
        <v>5162</v>
      </c>
      <c r="C984" s="16">
        <v>522</v>
      </c>
      <c r="D984" s="17">
        <v>20</v>
      </c>
      <c r="E984" s="23">
        <v>1</v>
      </c>
      <c r="F984" s="31">
        <f t="shared" si="96"/>
        <v>5</v>
      </c>
      <c r="G984" s="18">
        <f t="shared" si="93"/>
        <v>502</v>
      </c>
      <c r="H984" s="32">
        <f t="shared" si="94"/>
        <v>3.8314176245210725E-2</v>
      </c>
      <c r="I984" s="16">
        <v>818</v>
      </c>
      <c r="J984" s="23">
        <v>276</v>
      </c>
      <c r="K984" s="31">
        <f t="shared" si="95"/>
        <v>33.74083129584352</v>
      </c>
    </row>
    <row r="985" spans="1:11">
      <c r="A985" s="8" t="s">
        <v>1470</v>
      </c>
      <c r="B985" s="9" t="s">
        <v>1469</v>
      </c>
      <c r="C985" s="16">
        <v>213</v>
      </c>
      <c r="D985" s="17">
        <v>32</v>
      </c>
      <c r="E985" s="23">
        <v>18</v>
      </c>
      <c r="F985" s="31">
        <f t="shared" si="96"/>
        <v>56.25</v>
      </c>
      <c r="G985" s="18">
        <f t="shared" si="93"/>
        <v>181</v>
      </c>
      <c r="H985" s="32">
        <f t="shared" si="94"/>
        <v>0.15023474178403756</v>
      </c>
      <c r="I985" s="16">
        <v>444</v>
      </c>
      <c r="J985" s="23">
        <v>176</v>
      </c>
      <c r="K985" s="31">
        <f t="shared" si="95"/>
        <v>39.63963963963964</v>
      </c>
    </row>
    <row r="986" spans="1:11" ht="34.5">
      <c r="A986" s="8" t="s">
        <v>1445</v>
      </c>
      <c r="B986" s="9" t="s">
        <v>1444</v>
      </c>
      <c r="C986" s="16">
        <v>1135</v>
      </c>
      <c r="D986" s="17">
        <v>81</v>
      </c>
      <c r="E986" s="23">
        <v>38</v>
      </c>
      <c r="F986" s="31">
        <f t="shared" si="96"/>
        <v>46.913580246913575</v>
      </c>
      <c r="G986" s="18">
        <f t="shared" si="93"/>
        <v>1054</v>
      </c>
      <c r="H986" s="32">
        <f t="shared" si="94"/>
        <v>7.1365638766519829E-2</v>
      </c>
      <c r="I986" s="16">
        <v>1927</v>
      </c>
      <c r="J986" s="23">
        <v>724</v>
      </c>
      <c r="K986" s="31">
        <f t="shared" si="95"/>
        <v>37.571354436948624</v>
      </c>
    </row>
    <row r="987" spans="1:11" ht="23.25">
      <c r="A987" s="8" t="s">
        <v>1443</v>
      </c>
      <c r="B987" s="9" t="s">
        <v>1442</v>
      </c>
      <c r="C987" s="16">
        <v>837</v>
      </c>
      <c r="D987" s="17">
        <v>77</v>
      </c>
      <c r="E987" s="23">
        <v>6</v>
      </c>
      <c r="F987" s="31">
        <f t="shared" si="96"/>
        <v>7.7922077922077921</v>
      </c>
      <c r="G987" s="18">
        <f t="shared" si="93"/>
        <v>760</v>
      </c>
      <c r="H987" s="32">
        <f t="shared" si="94"/>
        <v>9.199522102747909E-2</v>
      </c>
      <c r="I987" s="16">
        <v>1705</v>
      </c>
      <c r="J987" s="23">
        <v>694</v>
      </c>
      <c r="K987" s="31">
        <f t="shared" si="95"/>
        <v>40.703812316715542</v>
      </c>
    </row>
    <row r="988" spans="1:11" ht="23.25">
      <c r="A988" s="8" t="s">
        <v>271</v>
      </c>
      <c r="B988" s="9" t="s">
        <v>5206</v>
      </c>
      <c r="C988" s="16">
        <v>34</v>
      </c>
      <c r="D988" s="17">
        <v>9</v>
      </c>
      <c r="E988" s="23">
        <v>5</v>
      </c>
      <c r="F988" s="31">
        <f t="shared" si="96"/>
        <v>55.555555555555557</v>
      </c>
      <c r="G988" s="18">
        <f t="shared" si="93"/>
        <v>25</v>
      </c>
      <c r="H988" s="32">
        <f t="shared" si="94"/>
        <v>0.26470588235294118</v>
      </c>
      <c r="I988" s="16">
        <v>56</v>
      </c>
      <c r="J988" s="23">
        <v>14</v>
      </c>
      <c r="K988" s="31">
        <f t="shared" si="95"/>
        <v>25</v>
      </c>
    </row>
    <row r="989" spans="1:11" ht="23.25">
      <c r="A989" s="8" t="s">
        <v>1441</v>
      </c>
      <c r="B989" s="9" t="s">
        <v>1440</v>
      </c>
      <c r="C989" s="16">
        <v>22</v>
      </c>
      <c r="D989" s="17">
        <v>2</v>
      </c>
      <c r="E989" s="23">
        <v>2</v>
      </c>
      <c r="F989" s="31">
        <f t="shared" si="96"/>
        <v>100</v>
      </c>
      <c r="G989" s="18">
        <f t="shared" si="93"/>
        <v>20</v>
      </c>
      <c r="H989" s="32">
        <f t="shared" si="94"/>
        <v>9.0909090909090912E-2</v>
      </c>
      <c r="I989" s="16">
        <v>31</v>
      </c>
      <c r="J989" s="23">
        <v>6</v>
      </c>
      <c r="K989" s="31">
        <f t="shared" si="95"/>
        <v>19.35483870967742</v>
      </c>
    </row>
    <row r="990" spans="1:11" ht="23.25">
      <c r="A990" s="8" t="s">
        <v>1439</v>
      </c>
      <c r="B990" s="9" t="s">
        <v>1438</v>
      </c>
      <c r="C990" s="16">
        <v>695</v>
      </c>
      <c r="D990" s="17">
        <v>36</v>
      </c>
      <c r="E990" s="23">
        <v>4</v>
      </c>
      <c r="F990" s="31">
        <f t="shared" si="96"/>
        <v>11.111111111111111</v>
      </c>
      <c r="G990" s="18">
        <f t="shared" si="93"/>
        <v>659</v>
      </c>
      <c r="H990" s="32">
        <f t="shared" si="94"/>
        <v>5.1798561151079135E-2</v>
      </c>
      <c r="I990" s="16">
        <v>1282</v>
      </c>
      <c r="J990" s="23">
        <v>499</v>
      </c>
      <c r="K990" s="31">
        <f t="shared" si="95"/>
        <v>38.923556942277692</v>
      </c>
    </row>
    <row r="991" spans="1:11" ht="23.25">
      <c r="A991" s="8" t="s">
        <v>1437</v>
      </c>
      <c r="B991" s="9" t="s">
        <v>1436</v>
      </c>
      <c r="C991" s="16">
        <v>3924</v>
      </c>
      <c r="D991" s="17">
        <v>393</v>
      </c>
      <c r="E991" s="23">
        <v>87</v>
      </c>
      <c r="F991" s="31">
        <f t="shared" si="96"/>
        <v>22.137404580152673</v>
      </c>
      <c r="G991" s="18">
        <f t="shared" si="93"/>
        <v>3531</v>
      </c>
      <c r="H991" s="32">
        <f t="shared" si="94"/>
        <v>0.10015290519877676</v>
      </c>
      <c r="I991" s="16">
        <v>6533</v>
      </c>
      <c r="J991" s="23">
        <v>2258</v>
      </c>
      <c r="K991" s="31">
        <f t="shared" si="95"/>
        <v>34.562987907546308</v>
      </c>
    </row>
    <row r="992" spans="1:11">
      <c r="A992" s="8" t="s">
        <v>1435</v>
      </c>
      <c r="B992" s="9" t="s">
        <v>1434</v>
      </c>
      <c r="C992" s="16">
        <v>685</v>
      </c>
      <c r="D992" s="17">
        <v>228</v>
      </c>
      <c r="E992" s="23">
        <v>141</v>
      </c>
      <c r="F992" s="31">
        <f t="shared" si="96"/>
        <v>61.842105263157897</v>
      </c>
      <c r="G992" s="18">
        <f t="shared" si="93"/>
        <v>457</v>
      </c>
      <c r="H992" s="32">
        <f t="shared" si="94"/>
        <v>0.33284671532846716</v>
      </c>
      <c r="I992" s="16">
        <v>980</v>
      </c>
      <c r="J992" s="23">
        <v>171</v>
      </c>
      <c r="K992" s="31">
        <f t="shared" si="95"/>
        <v>17.448979591836736</v>
      </c>
    </row>
    <row r="993" spans="1:11" ht="23.25">
      <c r="A993" s="8" t="s">
        <v>1433</v>
      </c>
      <c r="B993" s="9" t="s">
        <v>1432</v>
      </c>
      <c r="C993" s="16">
        <v>24</v>
      </c>
      <c r="D993" s="17">
        <v>19</v>
      </c>
      <c r="E993" s="23">
        <v>6</v>
      </c>
      <c r="F993" s="31">
        <f t="shared" si="96"/>
        <v>31.578947368421051</v>
      </c>
      <c r="G993" s="18">
        <f t="shared" si="93"/>
        <v>5</v>
      </c>
      <c r="H993" s="32">
        <f t="shared" si="94"/>
        <v>0.79166666666666663</v>
      </c>
      <c r="I993" s="16">
        <v>35</v>
      </c>
      <c r="J993" s="23">
        <v>7</v>
      </c>
      <c r="K993" s="31">
        <f t="shared" si="95"/>
        <v>20</v>
      </c>
    </row>
    <row r="994" spans="1:11">
      <c r="A994" s="8" t="s">
        <v>1430</v>
      </c>
      <c r="B994" s="9" t="s">
        <v>1429</v>
      </c>
      <c r="C994" s="16">
        <v>83</v>
      </c>
      <c r="D994" s="17">
        <v>1</v>
      </c>
      <c r="E994" s="23">
        <v>0</v>
      </c>
      <c r="F994" s="31">
        <f t="shared" si="96"/>
        <v>0</v>
      </c>
      <c r="G994" s="18">
        <f t="shared" si="93"/>
        <v>82</v>
      </c>
      <c r="H994" s="32">
        <f t="shared" si="94"/>
        <v>1.2048192771084338E-2</v>
      </c>
      <c r="I994" s="16">
        <v>114</v>
      </c>
      <c r="J994" s="23">
        <v>31</v>
      </c>
      <c r="K994" s="31">
        <f t="shared" si="95"/>
        <v>27.192982456140353</v>
      </c>
    </row>
    <row r="995" spans="1:11">
      <c r="A995" s="8" t="s">
        <v>1459</v>
      </c>
      <c r="B995" s="9" t="s">
        <v>1458</v>
      </c>
      <c r="C995" s="16">
        <v>4</v>
      </c>
      <c r="D995" s="17">
        <v>0</v>
      </c>
      <c r="E995" s="23">
        <v>0</v>
      </c>
      <c r="F995" s="31" t="s">
        <v>5209</v>
      </c>
      <c r="G995" s="18">
        <f t="shared" si="93"/>
        <v>4</v>
      </c>
      <c r="H995" s="32" t="str">
        <f t="shared" si="94"/>
        <v>max.nadwyżka</v>
      </c>
      <c r="I995" s="16">
        <v>8</v>
      </c>
      <c r="J995" s="23">
        <v>5</v>
      </c>
      <c r="K995" s="31">
        <f t="shared" si="95"/>
        <v>62.5</v>
      </c>
    </row>
    <row r="996" spans="1:11" ht="23.25">
      <c r="A996" s="8" t="s">
        <v>1415</v>
      </c>
      <c r="B996" s="9" t="s">
        <v>1414</v>
      </c>
      <c r="C996" s="16">
        <v>206</v>
      </c>
      <c r="D996" s="17">
        <v>81</v>
      </c>
      <c r="E996" s="23">
        <v>54</v>
      </c>
      <c r="F996" s="31">
        <f>E996/D996*100</f>
        <v>66.666666666666657</v>
      </c>
      <c r="G996" s="18">
        <f t="shared" si="93"/>
        <v>125</v>
      </c>
      <c r="H996" s="32">
        <f t="shared" si="94"/>
        <v>0.39320388349514562</v>
      </c>
      <c r="I996" s="16">
        <v>336</v>
      </c>
      <c r="J996" s="23">
        <v>112</v>
      </c>
      <c r="K996" s="31">
        <f t="shared" si="95"/>
        <v>33.333333333333329</v>
      </c>
    </row>
    <row r="997" spans="1:11" ht="23.25">
      <c r="A997" s="8" t="s">
        <v>1468</v>
      </c>
      <c r="B997" s="9" t="s">
        <v>5159</v>
      </c>
      <c r="C997" s="16">
        <v>14891</v>
      </c>
      <c r="D997" s="17">
        <v>2333</v>
      </c>
      <c r="E997" s="23">
        <v>1389</v>
      </c>
      <c r="F997" s="31">
        <f>E997/D997*100</f>
        <v>59.537076725246465</v>
      </c>
      <c r="G997" s="18">
        <f t="shared" si="93"/>
        <v>12558</v>
      </c>
      <c r="H997" s="32">
        <f t="shared" si="94"/>
        <v>0.15667181519038345</v>
      </c>
      <c r="I997" s="16">
        <v>19267</v>
      </c>
      <c r="J997" s="23">
        <v>3888</v>
      </c>
      <c r="K997" s="31">
        <f t="shared" si="95"/>
        <v>20.179581668137228</v>
      </c>
    </row>
    <row r="998" spans="1:11">
      <c r="A998" s="8" t="s">
        <v>2876</v>
      </c>
      <c r="B998" s="9" t="s">
        <v>2875</v>
      </c>
      <c r="C998" s="16">
        <v>7</v>
      </c>
      <c r="D998" s="17">
        <v>0</v>
      </c>
      <c r="E998" s="23">
        <v>0</v>
      </c>
      <c r="F998" s="31" t="s">
        <v>5209</v>
      </c>
      <c r="G998" s="18">
        <f t="shared" si="93"/>
        <v>7</v>
      </c>
      <c r="H998" s="32" t="str">
        <f t="shared" si="94"/>
        <v>max.nadwyżka</v>
      </c>
      <c r="I998" s="16">
        <v>10</v>
      </c>
      <c r="J998" s="23">
        <v>3</v>
      </c>
      <c r="K998" s="31">
        <f t="shared" si="95"/>
        <v>30</v>
      </c>
    </row>
    <row r="999" spans="1:11">
      <c r="A999" s="8" t="s">
        <v>1410</v>
      </c>
      <c r="B999" s="9" t="s">
        <v>5163</v>
      </c>
      <c r="C999" s="16">
        <v>88</v>
      </c>
      <c r="D999" s="17">
        <v>14</v>
      </c>
      <c r="E999" s="23">
        <v>4</v>
      </c>
      <c r="F999" s="31">
        <f>E999/D999*100</f>
        <v>28.571428571428569</v>
      </c>
      <c r="G999" s="18">
        <f t="shared" si="93"/>
        <v>74</v>
      </c>
      <c r="H999" s="32">
        <f t="shared" si="94"/>
        <v>0.15909090909090909</v>
      </c>
      <c r="I999" s="16">
        <v>110</v>
      </c>
      <c r="J999" s="23">
        <v>20</v>
      </c>
      <c r="K999" s="31">
        <f t="shared" si="95"/>
        <v>18.181818181818183</v>
      </c>
    </row>
    <row r="1000" spans="1:11" ht="23.25">
      <c r="A1000" s="8" t="s">
        <v>1467</v>
      </c>
      <c r="B1000" s="9" t="s">
        <v>1466</v>
      </c>
      <c r="C1000" s="16">
        <v>1456</v>
      </c>
      <c r="D1000" s="17">
        <v>538</v>
      </c>
      <c r="E1000" s="23">
        <v>168</v>
      </c>
      <c r="F1000" s="31">
        <f>E1000/D1000*100</f>
        <v>31.226765799256505</v>
      </c>
      <c r="G1000" s="18">
        <f t="shared" si="93"/>
        <v>918</v>
      </c>
      <c r="H1000" s="32">
        <f t="shared" si="94"/>
        <v>0.36950549450549453</v>
      </c>
      <c r="I1000" s="16">
        <v>2566</v>
      </c>
      <c r="J1000" s="23">
        <v>1013</v>
      </c>
      <c r="K1000" s="31">
        <f t="shared" si="95"/>
        <v>39.477786438035857</v>
      </c>
    </row>
    <row r="1001" spans="1:11" ht="23.25">
      <c r="A1001" s="8" t="s">
        <v>1465</v>
      </c>
      <c r="B1001" s="9" t="s">
        <v>1464</v>
      </c>
      <c r="C1001" s="16">
        <v>9619</v>
      </c>
      <c r="D1001" s="17">
        <v>1287</v>
      </c>
      <c r="E1001" s="23">
        <v>612</v>
      </c>
      <c r="F1001" s="31">
        <f>E1001/D1001*100</f>
        <v>47.552447552447553</v>
      </c>
      <c r="G1001" s="18">
        <f t="shared" si="93"/>
        <v>8332</v>
      </c>
      <c r="H1001" s="32">
        <f t="shared" si="94"/>
        <v>0.13379769206778253</v>
      </c>
      <c r="I1001" s="16">
        <v>15672</v>
      </c>
      <c r="J1001" s="23">
        <v>5396</v>
      </c>
      <c r="K1001" s="31">
        <f t="shared" si="95"/>
        <v>34.430832057172026</v>
      </c>
    </row>
    <row r="1002" spans="1:11">
      <c r="A1002" s="8" t="s">
        <v>1457</v>
      </c>
      <c r="B1002" s="9" t="s">
        <v>1456</v>
      </c>
      <c r="C1002" s="16">
        <v>39</v>
      </c>
      <c r="D1002" s="17">
        <v>0</v>
      </c>
      <c r="E1002" s="23">
        <v>0</v>
      </c>
      <c r="F1002" s="31" t="s">
        <v>5209</v>
      </c>
      <c r="G1002" s="18">
        <f t="shared" si="93"/>
        <v>39</v>
      </c>
      <c r="H1002" s="32" t="str">
        <f t="shared" si="94"/>
        <v>max.nadwyżka</v>
      </c>
      <c r="I1002" s="16">
        <v>75</v>
      </c>
      <c r="J1002" s="23">
        <v>31</v>
      </c>
      <c r="K1002" s="31">
        <f t="shared" si="95"/>
        <v>41.333333333333336</v>
      </c>
    </row>
    <row r="1003" spans="1:11" ht="23.25">
      <c r="A1003" s="8" t="s">
        <v>1428</v>
      </c>
      <c r="B1003" s="9" t="s">
        <v>1427</v>
      </c>
      <c r="C1003" s="16">
        <v>450</v>
      </c>
      <c r="D1003" s="17">
        <v>38</v>
      </c>
      <c r="E1003" s="23">
        <v>15</v>
      </c>
      <c r="F1003" s="31">
        <f>E1003/D1003*100</f>
        <v>39.473684210526315</v>
      </c>
      <c r="G1003" s="18">
        <f t="shared" si="93"/>
        <v>412</v>
      </c>
      <c r="H1003" s="32">
        <f t="shared" si="94"/>
        <v>8.4444444444444447E-2</v>
      </c>
      <c r="I1003" s="16">
        <v>762</v>
      </c>
      <c r="J1003" s="23">
        <v>283</v>
      </c>
      <c r="K1003" s="31">
        <f t="shared" si="95"/>
        <v>37.139107611548553</v>
      </c>
    </row>
    <row r="1004" spans="1:11" ht="23.25">
      <c r="A1004" s="8" t="s">
        <v>2918</v>
      </c>
      <c r="B1004" s="11" t="s">
        <v>2917</v>
      </c>
      <c r="C1004" s="16">
        <v>5</v>
      </c>
      <c r="D1004" s="17">
        <v>0</v>
      </c>
      <c r="E1004" s="23">
        <v>0</v>
      </c>
      <c r="F1004" s="31" t="s">
        <v>5209</v>
      </c>
      <c r="G1004" s="18">
        <f t="shared" si="93"/>
        <v>5</v>
      </c>
      <c r="H1004" s="32" t="str">
        <f t="shared" si="94"/>
        <v>max.nadwyżka</v>
      </c>
      <c r="I1004" s="16">
        <v>9</v>
      </c>
      <c r="J1004" s="23">
        <v>2</v>
      </c>
      <c r="K1004" s="31">
        <f t="shared" si="95"/>
        <v>22.222222222222221</v>
      </c>
    </row>
    <row r="1005" spans="1:11">
      <c r="A1005" s="8" t="s">
        <v>1426</v>
      </c>
      <c r="B1005" s="9" t="s">
        <v>1425</v>
      </c>
      <c r="C1005" s="16">
        <v>268</v>
      </c>
      <c r="D1005" s="17">
        <v>19</v>
      </c>
      <c r="E1005" s="23">
        <v>5</v>
      </c>
      <c r="F1005" s="31">
        <f>E1005/D1005*100</f>
        <v>26.315789473684209</v>
      </c>
      <c r="G1005" s="18">
        <f t="shared" si="93"/>
        <v>249</v>
      </c>
      <c r="H1005" s="32">
        <f t="shared" si="94"/>
        <v>7.0895522388059698E-2</v>
      </c>
      <c r="I1005" s="16">
        <v>380</v>
      </c>
      <c r="J1005" s="23">
        <v>120</v>
      </c>
      <c r="K1005" s="31">
        <f t="shared" si="95"/>
        <v>31.578947368421051</v>
      </c>
    </row>
    <row r="1006" spans="1:11" ht="23.25">
      <c r="A1006" s="8" t="s">
        <v>1649</v>
      </c>
      <c r="B1006" s="9" t="s">
        <v>1648</v>
      </c>
      <c r="C1006" s="16">
        <v>51</v>
      </c>
      <c r="D1006" s="17">
        <v>32</v>
      </c>
      <c r="E1006" s="23">
        <v>5</v>
      </c>
      <c r="F1006" s="31">
        <f>E1006/D1006*100</f>
        <v>15.625</v>
      </c>
      <c r="G1006" s="18">
        <f t="shared" si="93"/>
        <v>19</v>
      </c>
      <c r="H1006" s="32">
        <f t="shared" si="94"/>
        <v>0.62745098039215685</v>
      </c>
      <c r="I1006" s="16">
        <v>66</v>
      </c>
      <c r="J1006" s="23">
        <v>17</v>
      </c>
      <c r="K1006" s="31">
        <f t="shared" si="95"/>
        <v>25.757575757575758</v>
      </c>
    </row>
    <row r="1007" spans="1:11" ht="23.25">
      <c r="A1007" s="8" t="s">
        <v>1647</v>
      </c>
      <c r="B1007" s="9" t="s">
        <v>1646</v>
      </c>
      <c r="C1007" s="16">
        <v>29</v>
      </c>
      <c r="D1007" s="17">
        <v>21</v>
      </c>
      <c r="E1007" s="23">
        <v>8</v>
      </c>
      <c r="F1007" s="31">
        <f>E1007/D1007*100</f>
        <v>38.095238095238095</v>
      </c>
      <c r="G1007" s="18">
        <f t="shared" si="93"/>
        <v>8</v>
      </c>
      <c r="H1007" s="32">
        <f t="shared" si="94"/>
        <v>0.72413793103448276</v>
      </c>
      <c r="I1007" s="16">
        <v>44</v>
      </c>
      <c r="J1007" s="23">
        <v>12</v>
      </c>
      <c r="K1007" s="31">
        <f t="shared" si="95"/>
        <v>27.27272727272727</v>
      </c>
    </row>
    <row r="1008" spans="1:11" ht="34.5">
      <c r="A1008" s="8" t="s">
        <v>1455</v>
      </c>
      <c r="B1008" s="9" t="s">
        <v>1454</v>
      </c>
      <c r="C1008" s="16">
        <v>12</v>
      </c>
      <c r="D1008" s="17">
        <v>0</v>
      </c>
      <c r="E1008" s="23">
        <v>0</v>
      </c>
      <c r="F1008" s="31" t="s">
        <v>5209</v>
      </c>
      <c r="G1008" s="18">
        <f t="shared" si="93"/>
        <v>12</v>
      </c>
      <c r="H1008" s="32" t="str">
        <f t="shared" si="94"/>
        <v>max.nadwyżka</v>
      </c>
      <c r="I1008" s="16">
        <v>11</v>
      </c>
      <c r="J1008" s="23">
        <v>1</v>
      </c>
      <c r="K1008" s="31">
        <f t="shared" si="95"/>
        <v>9.0909090909090917</v>
      </c>
    </row>
    <row r="1009" spans="1:11">
      <c r="A1009" s="8" t="s">
        <v>3414</v>
      </c>
      <c r="B1009" s="9" t="s">
        <v>3413</v>
      </c>
      <c r="C1009" s="16">
        <v>6</v>
      </c>
      <c r="D1009" s="17">
        <v>0</v>
      </c>
      <c r="E1009" s="23">
        <v>0</v>
      </c>
      <c r="F1009" s="31" t="s">
        <v>5209</v>
      </c>
      <c r="G1009" s="18">
        <f t="shared" si="93"/>
        <v>6</v>
      </c>
      <c r="H1009" s="32" t="str">
        <f t="shared" si="94"/>
        <v>max.nadwyżka</v>
      </c>
      <c r="I1009" s="16">
        <v>6</v>
      </c>
      <c r="J1009" s="23">
        <v>1</v>
      </c>
      <c r="K1009" s="31">
        <f t="shared" si="95"/>
        <v>16.666666666666664</v>
      </c>
    </row>
    <row r="1010" spans="1:11">
      <c r="A1010" s="8" t="s">
        <v>145</v>
      </c>
      <c r="B1010" s="9" t="s">
        <v>144</v>
      </c>
      <c r="C1010" s="16">
        <v>685</v>
      </c>
      <c r="D1010" s="17">
        <v>848</v>
      </c>
      <c r="E1010" s="23">
        <v>785</v>
      </c>
      <c r="F1010" s="31">
        <f>E1010/D1010*100</f>
        <v>92.570754716981128</v>
      </c>
      <c r="G1010" s="18">
        <f t="shared" si="93"/>
        <v>-163</v>
      </c>
      <c r="H1010" s="32">
        <f t="shared" si="94"/>
        <v>1.237956204379562</v>
      </c>
      <c r="I1010" s="16">
        <v>1382</v>
      </c>
      <c r="J1010" s="23">
        <v>673</v>
      </c>
      <c r="K1010" s="31">
        <f t="shared" si="95"/>
        <v>48.697539797395081</v>
      </c>
    </row>
    <row r="1011" spans="1:11" ht="23.25">
      <c r="A1011" s="8" t="s">
        <v>2509</v>
      </c>
      <c r="B1011" s="9" t="s">
        <v>2508</v>
      </c>
      <c r="C1011" s="16">
        <v>5</v>
      </c>
      <c r="D1011" s="17">
        <v>1</v>
      </c>
      <c r="E1011" s="23">
        <v>1</v>
      </c>
      <c r="F1011" s="31">
        <f>E1011/D1011*100</f>
        <v>100</v>
      </c>
      <c r="G1011" s="18">
        <f t="shared" si="93"/>
        <v>4</v>
      </c>
      <c r="H1011" s="32">
        <f t="shared" si="94"/>
        <v>0.2</v>
      </c>
      <c r="I1011" s="16">
        <v>3</v>
      </c>
      <c r="J1011" s="23">
        <v>0</v>
      </c>
      <c r="K1011" s="31">
        <f t="shared" si="95"/>
        <v>0</v>
      </c>
    </row>
    <row r="1012" spans="1:11">
      <c r="A1012" s="8" t="s">
        <v>2511</v>
      </c>
      <c r="B1012" s="9" t="s">
        <v>2510</v>
      </c>
      <c r="C1012" s="16">
        <v>7</v>
      </c>
      <c r="D1012" s="17">
        <v>2</v>
      </c>
      <c r="E1012" s="23">
        <v>1</v>
      </c>
      <c r="F1012" s="31">
        <f>E1012/D1012*100</f>
        <v>50</v>
      </c>
      <c r="G1012" s="18">
        <f t="shared" si="93"/>
        <v>5</v>
      </c>
      <c r="H1012" s="32">
        <f t="shared" si="94"/>
        <v>0.2857142857142857</v>
      </c>
      <c r="I1012" s="16">
        <v>5</v>
      </c>
      <c r="J1012" s="23">
        <v>0</v>
      </c>
      <c r="K1012" s="31">
        <f t="shared" si="95"/>
        <v>0</v>
      </c>
    </row>
    <row r="1013" spans="1:11">
      <c r="A1013" s="8" t="s">
        <v>2416</v>
      </c>
      <c r="B1013" s="9" t="s">
        <v>2415</v>
      </c>
      <c r="C1013" s="16">
        <v>7</v>
      </c>
      <c r="D1013" s="17">
        <v>0</v>
      </c>
      <c r="E1013" s="23">
        <v>0</v>
      </c>
      <c r="F1013" s="31" t="s">
        <v>5209</v>
      </c>
      <c r="G1013" s="18">
        <f t="shared" si="93"/>
        <v>7</v>
      </c>
      <c r="H1013" s="32" t="str">
        <f t="shared" si="94"/>
        <v>max.nadwyżka</v>
      </c>
      <c r="I1013" s="16">
        <v>8</v>
      </c>
      <c r="J1013" s="23">
        <v>4</v>
      </c>
      <c r="K1013" s="31">
        <f t="shared" si="95"/>
        <v>50</v>
      </c>
    </row>
    <row r="1014" spans="1:11">
      <c r="A1014" s="8" t="s">
        <v>3597</v>
      </c>
      <c r="B1014" s="9" t="s">
        <v>3596</v>
      </c>
      <c r="C1014" s="16">
        <v>144</v>
      </c>
      <c r="D1014" s="17">
        <v>138</v>
      </c>
      <c r="E1014" s="23">
        <v>21</v>
      </c>
      <c r="F1014" s="31">
        <f t="shared" ref="F1014:F1019" si="97">E1014/D1014*100</f>
        <v>15.217391304347828</v>
      </c>
      <c r="G1014" s="18">
        <f t="shared" si="93"/>
        <v>6</v>
      </c>
      <c r="H1014" s="32">
        <f t="shared" si="94"/>
        <v>0.95833333333333337</v>
      </c>
      <c r="I1014" s="16">
        <v>158</v>
      </c>
      <c r="J1014" s="23">
        <v>22</v>
      </c>
      <c r="K1014" s="31">
        <f t="shared" si="95"/>
        <v>13.924050632911392</v>
      </c>
    </row>
    <row r="1015" spans="1:11">
      <c r="A1015" s="8" t="s">
        <v>2507</v>
      </c>
      <c r="B1015" s="9" t="s">
        <v>2506</v>
      </c>
      <c r="C1015" s="16">
        <v>31</v>
      </c>
      <c r="D1015" s="17">
        <v>12</v>
      </c>
      <c r="E1015" s="23">
        <v>12</v>
      </c>
      <c r="F1015" s="31">
        <f t="shared" si="97"/>
        <v>100</v>
      </c>
      <c r="G1015" s="18">
        <f t="shared" si="93"/>
        <v>19</v>
      </c>
      <c r="H1015" s="32">
        <f t="shared" si="94"/>
        <v>0.38709677419354838</v>
      </c>
      <c r="I1015" s="16">
        <v>29</v>
      </c>
      <c r="J1015" s="23">
        <v>8</v>
      </c>
      <c r="K1015" s="31">
        <f t="shared" si="95"/>
        <v>27.586206896551722</v>
      </c>
    </row>
    <row r="1016" spans="1:11" ht="23.25">
      <c r="A1016" s="8" t="s">
        <v>3470</v>
      </c>
      <c r="B1016" s="9" t="s">
        <v>3469</v>
      </c>
      <c r="C1016" s="16">
        <v>10</v>
      </c>
      <c r="D1016" s="17">
        <v>6</v>
      </c>
      <c r="E1016" s="23">
        <v>4</v>
      </c>
      <c r="F1016" s="31">
        <f t="shared" si="97"/>
        <v>66.666666666666657</v>
      </c>
      <c r="G1016" s="18">
        <f t="shared" si="93"/>
        <v>4</v>
      </c>
      <c r="H1016" s="32">
        <f t="shared" si="94"/>
        <v>0.6</v>
      </c>
      <c r="I1016" s="16">
        <v>7</v>
      </c>
      <c r="J1016" s="23">
        <v>0</v>
      </c>
      <c r="K1016" s="31">
        <f t="shared" si="95"/>
        <v>0</v>
      </c>
    </row>
    <row r="1017" spans="1:11">
      <c r="A1017" s="8" t="s">
        <v>1386</v>
      </c>
      <c r="B1017" s="9" t="s">
        <v>1385</v>
      </c>
      <c r="C1017" s="16">
        <v>13</v>
      </c>
      <c r="D1017" s="17">
        <v>1</v>
      </c>
      <c r="E1017" s="23">
        <v>1</v>
      </c>
      <c r="F1017" s="31">
        <f t="shared" si="97"/>
        <v>100</v>
      </c>
      <c r="G1017" s="18">
        <f t="shared" si="93"/>
        <v>12</v>
      </c>
      <c r="H1017" s="32">
        <f t="shared" si="94"/>
        <v>7.6923076923076927E-2</v>
      </c>
      <c r="I1017" s="16">
        <v>30</v>
      </c>
      <c r="J1017" s="23">
        <v>15</v>
      </c>
      <c r="K1017" s="31">
        <f t="shared" si="95"/>
        <v>50</v>
      </c>
    </row>
    <row r="1018" spans="1:11">
      <c r="A1018" s="8" t="s">
        <v>4670</v>
      </c>
      <c r="B1018" s="9" t="s">
        <v>4669</v>
      </c>
      <c r="C1018" s="16">
        <v>9</v>
      </c>
      <c r="D1018" s="17">
        <v>4</v>
      </c>
      <c r="E1018" s="23">
        <v>2</v>
      </c>
      <c r="F1018" s="31">
        <f t="shared" si="97"/>
        <v>50</v>
      </c>
      <c r="G1018" s="18">
        <f t="shared" si="93"/>
        <v>5</v>
      </c>
      <c r="H1018" s="32">
        <f t="shared" si="94"/>
        <v>0.44444444444444442</v>
      </c>
      <c r="I1018" s="16">
        <v>11</v>
      </c>
      <c r="J1018" s="23">
        <v>3</v>
      </c>
      <c r="K1018" s="31">
        <f t="shared" si="95"/>
        <v>27.27272727272727</v>
      </c>
    </row>
    <row r="1019" spans="1:11" ht="23.25">
      <c r="A1019" s="8" t="s">
        <v>3836</v>
      </c>
      <c r="B1019" s="9" t="s">
        <v>3835</v>
      </c>
      <c r="C1019" s="16">
        <v>0</v>
      </c>
      <c r="D1019" s="17">
        <v>1</v>
      </c>
      <c r="E1019" s="23">
        <v>0</v>
      </c>
      <c r="F1019" s="31">
        <f t="shared" si="97"/>
        <v>0</v>
      </c>
      <c r="G1019" s="18">
        <f t="shared" si="93"/>
        <v>-1</v>
      </c>
      <c r="H1019" s="32" t="str">
        <f t="shared" si="94"/>
        <v>max.deficyt</v>
      </c>
      <c r="I1019" s="16">
        <v>2</v>
      </c>
      <c r="J1019" s="23">
        <v>0</v>
      </c>
      <c r="K1019" s="31">
        <f t="shared" si="95"/>
        <v>0</v>
      </c>
    </row>
    <row r="1020" spans="1:11">
      <c r="A1020" s="8" t="s">
        <v>3834</v>
      </c>
      <c r="B1020" s="9" t="s">
        <v>3833</v>
      </c>
      <c r="C1020" s="16">
        <v>0</v>
      </c>
      <c r="D1020" s="17">
        <v>0</v>
      </c>
      <c r="E1020" s="23">
        <v>0</v>
      </c>
      <c r="F1020" s="31" t="s">
        <v>5209</v>
      </c>
      <c r="G1020" s="18">
        <f t="shared" si="93"/>
        <v>0</v>
      </c>
      <c r="H1020" s="32" t="str">
        <f t="shared" si="94"/>
        <v>x</v>
      </c>
      <c r="I1020" s="16">
        <v>0</v>
      </c>
      <c r="J1020" s="23">
        <v>0</v>
      </c>
      <c r="K1020" s="31" t="str">
        <f t="shared" si="95"/>
        <v>x</v>
      </c>
    </row>
    <row r="1021" spans="1:11">
      <c r="A1021" s="8" t="s">
        <v>4446</v>
      </c>
      <c r="B1021" s="11" t="s">
        <v>4445</v>
      </c>
      <c r="C1021" s="16">
        <v>5</v>
      </c>
      <c r="D1021" s="17">
        <v>3</v>
      </c>
      <c r="E1021" s="23">
        <v>0</v>
      </c>
      <c r="F1021" s="31">
        <f>E1021/D1021*100</f>
        <v>0</v>
      </c>
      <c r="G1021" s="18">
        <f t="shared" si="93"/>
        <v>2</v>
      </c>
      <c r="H1021" s="32">
        <f t="shared" si="94"/>
        <v>0.6</v>
      </c>
      <c r="I1021" s="16">
        <v>10</v>
      </c>
      <c r="J1021" s="23">
        <v>5</v>
      </c>
      <c r="K1021" s="31">
        <f t="shared" si="95"/>
        <v>50</v>
      </c>
    </row>
    <row r="1022" spans="1:11">
      <c r="A1022" s="8" t="s">
        <v>4624</v>
      </c>
      <c r="B1022" s="9" t="s">
        <v>4623</v>
      </c>
      <c r="C1022" s="16">
        <v>42</v>
      </c>
      <c r="D1022" s="17">
        <v>24</v>
      </c>
      <c r="E1022" s="23">
        <v>20</v>
      </c>
      <c r="F1022" s="31">
        <f>E1022/D1022*100</f>
        <v>83.333333333333343</v>
      </c>
      <c r="G1022" s="18">
        <f t="shared" si="93"/>
        <v>18</v>
      </c>
      <c r="H1022" s="32">
        <f t="shared" si="94"/>
        <v>0.5714285714285714</v>
      </c>
      <c r="I1022" s="16">
        <v>67</v>
      </c>
      <c r="J1022" s="23">
        <v>18</v>
      </c>
      <c r="K1022" s="31">
        <f t="shared" si="95"/>
        <v>26.865671641791046</v>
      </c>
    </row>
    <row r="1023" spans="1:11">
      <c r="A1023" s="8" t="s">
        <v>2358</v>
      </c>
      <c r="B1023" s="9" t="s">
        <v>2357</v>
      </c>
      <c r="C1023" s="16">
        <v>1</v>
      </c>
      <c r="D1023" s="17">
        <v>0</v>
      </c>
      <c r="E1023" s="23">
        <v>0</v>
      </c>
      <c r="F1023" s="31" t="s">
        <v>5209</v>
      </c>
      <c r="G1023" s="18">
        <f t="shared" si="93"/>
        <v>1</v>
      </c>
      <c r="H1023" s="32" t="str">
        <f t="shared" si="94"/>
        <v>max.nadwyżka</v>
      </c>
      <c r="I1023" s="16">
        <v>1</v>
      </c>
      <c r="J1023" s="23">
        <v>0</v>
      </c>
      <c r="K1023" s="31">
        <f t="shared" si="95"/>
        <v>0</v>
      </c>
    </row>
    <row r="1024" spans="1:11">
      <c r="A1024" s="8" t="s">
        <v>2356</v>
      </c>
      <c r="B1024" s="9" t="s">
        <v>2355</v>
      </c>
      <c r="C1024" s="16">
        <v>0</v>
      </c>
      <c r="D1024" s="17">
        <v>0</v>
      </c>
      <c r="E1024" s="23">
        <v>0</v>
      </c>
      <c r="F1024" s="31" t="s">
        <v>5209</v>
      </c>
      <c r="G1024" s="18">
        <f t="shared" si="93"/>
        <v>0</v>
      </c>
      <c r="H1024" s="32" t="str">
        <f t="shared" si="94"/>
        <v>x</v>
      </c>
      <c r="I1024" s="16">
        <v>0</v>
      </c>
      <c r="J1024" s="23">
        <v>0</v>
      </c>
      <c r="K1024" s="31" t="str">
        <f t="shared" si="95"/>
        <v>x</v>
      </c>
    </row>
    <row r="1025" spans="1:11">
      <c r="A1025" s="8" t="s">
        <v>3274</v>
      </c>
      <c r="B1025" s="9" t="s">
        <v>3273</v>
      </c>
      <c r="C1025" s="16">
        <v>0</v>
      </c>
      <c r="D1025" s="17">
        <v>0</v>
      </c>
      <c r="E1025" s="23">
        <v>0</v>
      </c>
      <c r="F1025" s="31" t="s">
        <v>5209</v>
      </c>
      <c r="G1025" s="18">
        <f t="shared" si="93"/>
        <v>0</v>
      </c>
      <c r="H1025" s="32" t="str">
        <f t="shared" si="94"/>
        <v>x</v>
      </c>
      <c r="I1025" s="16">
        <v>0</v>
      </c>
      <c r="J1025" s="23">
        <v>0</v>
      </c>
      <c r="K1025" s="31" t="str">
        <f t="shared" si="95"/>
        <v>x</v>
      </c>
    </row>
    <row r="1026" spans="1:11" ht="23.25">
      <c r="A1026" s="8" t="s">
        <v>3069</v>
      </c>
      <c r="B1026" s="9" t="s">
        <v>3068</v>
      </c>
      <c r="C1026" s="16">
        <v>48</v>
      </c>
      <c r="D1026" s="17">
        <v>4</v>
      </c>
      <c r="E1026" s="23">
        <v>0</v>
      </c>
      <c r="F1026" s="31">
        <f>E1026/D1026*100</f>
        <v>0</v>
      </c>
      <c r="G1026" s="18">
        <f t="shared" si="93"/>
        <v>44</v>
      </c>
      <c r="H1026" s="32">
        <f t="shared" si="94"/>
        <v>8.3333333333333329E-2</v>
      </c>
      <c r="I1026" s="16">
        <v>70</v>
      </c>
      <c r="J1026" s="23">
        <v>29</v>
      </c>
      <c r="K1026" s="31">
        <f t="shared" si="95"/>
        <v>41.428571428571431</v>
      </c>
    </row>
    <row r="1027" spans="1:11" ht="23.25">
      <c r="A1027" s="8" t="s">
        <v>3067</v>
      </c>
      <c r="B1027" s="9" t="s">
        <v>3066</v>
      </c>
      <c r="C1027" s="16">
        <v>9</v>
      </c>
      <c r="D1027" s="17">
        <v>2</v>
      </c>
      <c r="E1027" s="23">
        <v>0</v>
      </c>
      <c r="F1027" s="31">
        <f>E1027/D1027*100</f>
        <v>0</v>
      </c>
      <c r="G1027" s="18">
        <f t="shared" si="93"/>
        <v>7</v>
      </c>
      <c r="H1027" s="32">
        <f t="shared" si="94"/>
        <v>0.22222222222222221</v>
      </c>
      <c r="I1027" s="16">
        <v>29</v>
      </c>
      <c r="J1027" s="23">
        <v>8</v>
      </c>
      <c r="K1027" s="31">
        <f t="shared" si="95"/>
        <v>27.586206896551722</v>
      </c>
    </row>
    <row r="1028" spans="1:11" ht="23.25">
      <c r="A1028" s="8" t="s">
        <v>3065</v>
      </c>
      <c r="B1028" s="9" t="s">
        <v>3064</v>
      </c>
      <c r="C1028" s="16">
        <v>3</v>
      </c>
      <c r="D1028" s="17">
        <v>0</v>
      </c>
      <c r="E1028" s="23">
        <v>0</v>
      </c>
      <c r="F1028" s="31" t="s">
        <v>5209</v>
      </c>
      <c r="G1028" s="18">
        <f t="shared" si="93"/>
        <v>3</v>
      </c>
      <c r="H1028" s="32" t="str">
        <f t="shared" si="94"/>
        <v>max.nadwyżka</v>
      </c>
      <c r="I1028" s="16">
        <v>1</v>
      </c>
      <c r="J1028" s="23">
        <v>0</v>
      </c>
      <c r="K1028" s="31">
        <f t="shared" si="95"/>
        <v>0</v>
      </c>
    </row>
    <row r="1029" spans="1:11" ht="23.25">
      <c r="A1029" s="8" t="s">
        <v>3063</v>
      </c>
      <c r="B1029" s="9" t="s">
        <v>3062</v>
      </c>
      <c r="C1029" s="16">
        <v>383</v>
      </c>
      <c r="D1029" s="17">
        <v>8</v>
      </c>
      <c r="E1029" s="23">
        <v>1</v>
      </c>
      <c r="F1029" s="31">
        <f>E1029/D1029*100</f>
        <v>12.5</v>
      </c>
      <c r="G1029" s="18">
        <f t="shared" si="93"/>
        <v>375</v>
      </c>
      <c r="H1029" s="32">
        <f t="shared" si="94"/>
        <v>2.0887728459530026E-2</v>
      </c>
      <c r="I1029" s="16">
        <v>896</v>
      </c>
      <c r="J1029" s="23">
        <v>369</v>
      </c>
      <c r="K1029" s="31">
        <f t="shared" si="95"/>
        <v>41.183035714285715</v>
      </c>
    </row>
    <row r="1030" spans="1:11" ht="23.25">
      <c r="A1030" s="8" t="s">
        <v>3061</v>
      </c>
      <c r="B1030" s="9" t="s">
        <v>3060</v>
      </c>
      <c r="C1030" s="16">
        <v>4</v>
      </c>
      <c r="D1030" s="17">
        <v>3</v>
      </c>
      <c r="E1030" s="23">
        <v>0</v>
      </c>
      <c r="F1030" s="31">
        <f>E1030/D1030*100</f>
        <v>0</v>
      </c>
      <c r="G1030" s="18">
        <f t="shared" si="93"/>
        <v>1</v>
      </c>
      <c r="H1030" s="32">
        <f t="shared" si="94"/>
        <v>0.75</v>
      </c>
      <c r="I1030" s="16">
        <v>11</v>
      </c>
      <c r="J1030" s="23">
        <v>3</v>
      </c>
      <c r="K1030" s="31">
        <f t="shared" si="95"/>
        <v>27.27272727272727</v>
      </c>
    </row>
    <row r="1031" spans="1:11" ht="23.25">
      <c r="A1031" s="8" t="s">
        <v>3059</v>
      </c>
      <c r="B1031" s="9" t="s">
        <v>3058</v>
      </c>
      <c r="C1031" s="16">
        <v>7</v>
      </c>
      <c r="D1031" s="17">
        <v>2</v>
      </c>
      <c r="E1031" s="23">
        <v>0</v>
      </c>
      <c r="F1031" s="31">
        <f>E1031/D1031*100</f>
        <v>0</v>
      </c>
      <c r="G1031" s="18">
        <f t="shared" si="93"/>
        <v>5</v>
      </c>
      <c r="H1031" s="32">
        <f t="shared" si="94"/>
        <v>0.2857142857142857</v>
      </c>
      <c r="I1031" s="16">
        <v>20</v>
      </c>
      <c r="J1031" s="23">
        <v>6</v>
      </c>
      <c r="K1031" s="31">
        <f t="shared" si="95"/>
        <v>30</v>
      </c>
    </row>
    <row r="1032" spans="1:11" ht="23.25">
      <c r="A1032" s="8" t="s">
        <v>3095</v>
      </c>
      <c r="B1032" s="9" t="s">
        <v>3094</v>
      </c>
      <c r="C1032" s="16">
        <v>1</v>
      </c>
      <c r="D1032" s="17">
        <v>1</v>
      </c>
      <c r="E1032" s="23">
        <v>1</v>
      </c>
      <c r="F1032" s="31">
        <f>E1032/D1032*100</f>
        <v>100</v>
      </c>
      <c r="G1032" s="18">
        <f t="shared" si="93"/>
        <v>0</v>
      </c>
      <c r="H1032" s="32">
        <f t="shared" si="94"/>
        <v>1</v>
      </c>
      <c r="I1032" s="16">
        <v>2</v>
      </c>
      <c r="J1032" s="23">
        <v>1</v>
      </c>
      <c r="K1032" s="31">
        <f t="shared" si="95"/>
        <v>50</v>
      </c>
    </row>
    <row r="1033" spans="1:11" ht="23.25">
      <c r="A1033" s="8" t="s">
        <v>3093</v>
      </c>
      <c r="B1033" s="9" t="s">
        <v>3092</v>
      </c>
      <c r="C1033" s="16">
        <v>2</v>
      </c>
      <c r="D1033" s="17">
        <v>0</v>
      </c>
      <c r="E1033" s="23">
        <v>0</v>
      </c>
      <c r="F1033" s="31" t="s">
        <v>5209</v>
      </c>
      <c r="G1033" s="18">
        <f t="shared" si="93"/>
        <v>2</v>
      </c>
      <c r="H1033" s="32" t="str">
        <f t="shared" si="94"/>
        <v>max.nadwyżka</v>
      </c>
      <c r="I1033" s="16">
        <v>1</v>
      </c>
      <c r="J1033" s="23">
        <v>0</v>
      </c>
      <c r="K1033" s="31">
        <f t="shared" si="95"/>
        <v>0</v>
      </c>
    </row>
    <row r="1034" spans="1:11" ht="23.25">
      <c r="A1034" s="8" t="s">
        <v>3091</v>
      </c>
      <c r="B1034" s="9" t="s">
        <v>3090</v>
      </c>
      <c r="C1034" s="16">
        <v>0</v>
      </c>
      <c r="D1034" s="17">
        <v>0</v>
      </c>
      <c r="E1034" s="23">
        <v>0</v>
      </c>
      <c r="F1034" s="31" t="s">
        <v>5209</v>
      </c>
      <c r="G1034" s="18">
        <f t="shared" si="93"/>
        <v>0</v>
      </c>
      <c r="H1034" s="32" t="str">
        <f t="shared" si="94"/>
        <v>x</v>
      </c>
      <c r="I1034" s="16">
        <v>1</v>
      </c>
      <c r="J1034" s="23">
        <v>1</v>
      </c>
      <c r="K1034" s="31">
        <f t="shared" si="95"/>
        <v>100</v>
      </c>
    </row>
    <row r="1035" spans="1:11" ht="23.25">
      <c r="A1035" s="8" t="s">
        <v>3089</v>
      </c>
      <c r="B1035" s="9" t="s">
        <v>3088</v>
      </c>
      <c r="C1035" s="16">
        <v>24</v>
      </c>
      <c r="D1035" s="17">
        <v>4</v>
      </c>
      <c r="E1035" s="23">
        <v>0</v>
      </c>
      <c r="F1035" s="31">
        <f t="shared" ref="F1035:F1047" si="98">E1035/D1035*100</f>
        <v>0</v>
      </c>
      <c r="G1035" s="18">
        <f t="shared" si="93"/>
        <v>20</v>
      </c>
      <c r="H1035" s="32">
        <f t="shared" si="94"/>
        <v>0.16666666666666666</v>
      </c>
      <c r="I1035" s="16">
        <v>27</v>
      </c>
      <c r="J1035" s="23">
        <v>4</v>
      </c>
      <c r="K1035" s="31">
        <f t="shared" si="95"/>
        <v>14.814814814814813</v>
      </c>
    </row>
    <row r="1036" spans="1:11" ht="23.25">
      <c r="A1036" s="8" t="s">
        <v>3087</v>
      </c>
      <c r="B1036" s="9" t="s">
        <v>3086</v>
      </c>
      <c r="C1036" s="16">
        <v>13</v>
      </c>
      <c r="D1036" s="17">
        <v>11</v>
      </c>
      <c r="E1036" s="23">
        <v>0</v>
      </c>
      <c r="F1036" s="31">
        <f t="shared" si="98"/>
        <v>0</v>
      </c>
      <c r="G1036" s="18">
        <f t="shared" ref="G1036:G1099" si="99">C1036-D1036</f>
        <v>2</v>
      </c>
      <c r="H1036" s="32">
        <f t="shared" ref="H1036:H1099" si="100">IF(AND(C1036=0,D1036=0),"x",IF(C1036=0,"max.deficyt",IF(D1036=0,"max.nadwyżka",D1036/C1036)))</f>
        <v>0.84615384615384615</v>
      </c>
      <c r="I1036" s="16">
        <v>21</v>
      </c>
      <c r="J1036" s="23">
        <v>4</v>
      </c>
      <c r="K1036" s="31">
        <f t="shared" ref="K1036:K1099" si="101">IF(AND(I1036=0,J1036=0),"x",J1036/I1036*100)</f>
        <v>19.047619047619047</v>
      </c>
    </row>
    <row r="1037" spans="1:11" ht="23.25">
      <c r="A1037" s="8" t="s">
        <v>3085</v>
      </c>
      <c r="B1037" s="9" t="s">
        <v>3084</v>
      </c>
      <c r="C1037" s="16">
        <v>11</v>
      </c>
      <c r="D1037" s="17">
        <v>14</v>
      </c>
      <c r="E1037" s="23">
        <v>1</v>
      </c>
      <c r="F1037" s="31">
        <f t="shared" si="98"/>
        <v>7.1428571428571423</v>
      </c>
      <c r="G1037" s="18">
        <f t="shared" si="99"/>
        <v>-3</v>
      </c>
      <c r="H1037" s="32">
        <f t="shared" si="100"/>
        <v>1.2727272727272727</v>
      </c>
      <c r="I1037" s="16">
        <v>14</v>
      </c>
      <c r="J1037" s="23">
        <v>2</v>
      </c>
      <c r="K1037" s="31">
        <f t="shared" si="101"/>
        <v>14.285714285714285</v>
      </c>
    </row>
    <row r="1038" spans="1:11" ht="23.25">
      <c r="A1038" s="8" t="s">
        <v>3083</v>
      </c>
      <c r="B1038" s="9" t="s">
        <v>3082</v>
      </c>
      <c r="C1038" s="16">
        <v>225</v>
      </c>
      <c r="D1038" s="17">
        <v>3</v>
      </c>
      <c r="E1038" s="23">
        <v>0</v>
      </c>
      <c r="F1038" s="31">
        <f t="shared" si="98"/>
        <v>0</v>
      </c>
      <c r="G1038" s="18">
        <f t="shared" si="99"/>
        <v>222</v>
      </c>
      <c r="H1038" s="32">
        <f t="shared" si="100"/>
        <v>1.3333333333333334E-2</v>
      </c>
      <c r="I1038" s="16">
        <v>474</v>
      </c>
      <c r="J1038" s="23">
        <v>212</v>
      </c>
      <c r="K1038" s="31">
        <f t="shared" si="101"/>
        <v>44.725738396624472</v>
      </c>
    </row>
    <row r="1039" spans="1:11" ht="23.25">
      <c r="A1039" s="8" t="s">
        <v>3081</v>
      </c>
      <c r="B1039" s="9" t="s">
        <v>3080</v>
      </c>
      <c r="C1039" s="16">
        <v>2</v>
      </c>
      <c r="D1039" s="17">
        <v>3</v>
      </c>
      <c r="E1039" s="23">
        <v>0</v>
      </c>
      <c r="F1039" s="31">
        <f t="shared" si="98"/>
        <v>0</v>
      </c>
      <c r="G1039" s="18">
        <f t="shared" si="99"/>
        <v>-1</v>
      </c>
      <c r="H1039" s="32">
        <f t="shared" si="100"/>
        <v>1.5</v>
      </c>
      <c r="I1039" s="16">
        <v>2</v>
      </c>
      <c r="J1039" s="23">
        <v>0</v>
      </c>
      <c r="K1039" s="31">
        <f t="shared" si="101"/>
        <v>0</v>
      </c>
    </row>
    <row r="1040" spans="1:11" ht="23.25">
      <c r="A1040" s="8" t="s">
        <v>3079</v>
      </c>
      <c r="B1040" s="9" t="s">
        <v>3078</v>
      </c>
      <c r="C1040" s="16">
        <v>17</v>
      </c>
      <c r="D1040" s="17">
        <v>20</v>
      </c>
      <c r="E1040" s="23">
        <v>4</v>
      </c>
      <c r="F1040" s="31">
        <f t="shared" si="98"/>
        <v>20</v>
      </c>
      <c r="G1040" s="18">
        <f t="shared" si="99"/>
        <v>-3</v>
      </c>
      <c r="H1040" s="32">
        <f t="shared" si="100"/>
        <v>1.1764705882352942</v>
      </c>
      <c r="I1040" s="16">
        <v>14</v>
      </c>
      <c r="J1040" s="23">
        <v>1</v>
      </c>
      <c r="K1040" s="31">
        <f t="shared" si="101"/>
        <v>7.1428571428571423</v>
      </c>
    </row>
    <row r="1041" spans="1:11" ht="23.25">
      <c r="A1041" s="8" t="s">
        <v>3077</v>
      </c>
      <c r="B1041" s="9" t="s">
        <v>3076</v>
      </c>
      <c r="C1041" s="16">
        <v>20</v>
      </c>
      <c r="D1041" s="17">
        <v>5</v>
      </c>
      <c r="E1041" s="23">
        <v>1</v>
      </c>
      <c r="F1041" s="31">
        <f t="shared" si="98"/>
        <v>20</v>
      </c>
      <c r="G1041" s="18">
        <f t="shared" si="99"/>
        <v>15</v>
      </c>
      <c r="H1041" s="32">
        <f t="shared" si="100"/>
        <v>0.25</v>
      </c>
      <c r="I1041" s="16">
        <v>30</v>
      </c>
      <c r="J1041" s="23">
        <v>10</v>
      </c>
      <c r="K1041" s="31">
        <f t="shared" si="101"/>
        <v>33.333333333333329</v>
      </c>
    </row>
    <row r="1042" spans="1:11" ht="23.25">
      <c r="A1042" s="8" t="s">
        <v>3075</v>
      </c>
      <c r="B1042" s="9" t="s">
        <v>3074</v>
      </c>
      <c r="C1042" s="16">
        <v>19</v>
      </c>
      <c r="D1042" s="17">
        <v>25</v>
      </c>
      <c r="E1042" s="23">
        <v>9</v>
      </c>
      <c r="F1042" s="31">
        <f t="shared" si="98"/>
        <v>36</v>
      </c>
      <c r="G1042" s="18">
        <f t="shared" si="99"/>
        <v>-6</v>
      </c>
      <c r="H1042" s="32">
        <f t="shared" si="100"/>
        <v>1.3157894736842106</v>
      </c>
      <c r="I1042" s="16">
        <v>30</v>
      </c>
      <c r="J1042" s="23">
        <v>7</v>
      </c>
      <c r="K1042" s="31">
        <f t="shared" si="101"/>
        <v>23.333333333333332</v>
      </c>
    </row>
    <row r="1043" spans="1:11" ht="23.25">
      <c r="A1043" s="8" t="s">
        <v>3073</v>
      </c>
      <c r="B1043" s="9" t="s">
        <v>3072</v>
      </c>
      <c r="C1043" s="16">
        <v>11</v>
      </c>
      <c r="D1043" s="17">
        <v>7</v>
      </c>
      <c r="E1043" s="23">
        <v>2</v>
      </c>
      <c r="F1043" s="31">
        <f t="shared" si="98"/>
        <v>28.571428571428569</v>
      </c>
      <c r="G1043" s="18">
        <f t="shared" si="99"/>
        <v>4</v>
      </c>
      <c r="H1043" s="32">
        <f t="shared" si="100"/>
        <v>0.63636363636363635</v>
      </c>
      <c r="I1043" s="16">
        <v>18</v>
      </c>
      <c r="J1043" s="23">
        <v>6</v>
      </c>
      <c r="K1043" s="31">
        <f t="shared" si="101"/>
        <v>33.333333333333329</v>
      </c>
    </row>
    <row r="1044" spans="1:11">
      <c r="A1044" s="8" t="s">
        <v>1091</v>
      </c>
      <c r="B1044" s="9" t="s">
        <v>1090</v>
      </c>
      <c r="C1044" s="16">
        <v>134</v>
      </c>
      <c r="D1044" s="17">
        <v>11</v>
      </c>
      <c r="E1044" s="23">
        <v>7</v>
      </c>
      <c r="F1044" s="31">
        <f t="shared" si="98"/>
        <v>63.636363636363633</v>
      </c>
      <c r="G1044" s="18">
        <f t="shared" si="99"/>
        <v>123</v>
      </c>
      <c r="H1044" s="32">
        <f t="shared" si="100"/>
        <v>8.2089552238805971E-2</v>
      </c>
      <c r="I1044" s="16">
        <v>297</v>
      </c>
      <c r="J1044" s="23">
        <v>133</v>
      </c>
      <c r="K1044" s="31">
        <f t="shared" si="101"/>
        <v>44.781144781144782</v>
      </c>
    </row>
    <row r="1045" spans="1:11">
      <c r="A1045" s="8" t="s">
        <v>1590</v>
      </c>
      <c r="B1045" s="9" t="s">
        <v>5151</v>
      </c>
      <c r="C1045" s="16">
        <v>148</v>
      </c>
      <c r="D1045" s="17">
        <v>33</v>
      </c>
      <c r="E1045" s="23">
        <v>4</v>
      </c>
      <c r="F1045" s="31">
        <f t="shared" si="98"/>
        <v>12.121212121212121</v>
      </c>
      <c r="G1045" s="18">
        <f t="shared" si="99"/>
        <v>115</v>
      </c>
      <c r="H1045" s="32">
        <f t="shared" si="100"/>
        <v>0.22297297297297297</v>
      </c>
      <c r="I1045" s="16">
        <v>252</v>
      </c>
      <c r="J1045" s="23">
        <v>92</v>
      </c>
      <c r="K1045" s="31">
        <f t="shared" si="101"/>
        <v>36.507936507936506</v>
      </c>
    </row>
    <row r="1046" spans="1:11" ht="23.25">
      <c r="A1046" s="8" t="s">
        <v>1367</v>
      </c>
      <c r="B1046" s="9" t="s">
        <v>1366</v>
      </c>
      <c r="C1046" s="16">
        <v>36</v>
      </c>
      <c r="D1046" s="17">
        <v>6</v>
      </c>
      <c r="E1046" s="23">
        <v>3</v>
      </c>
      <c r="F1046" s="31">
        <f t="shared" si="98"/>
        <v>50</v>
      </c>
      <c r="G1046" s="18">
        <f t="shared" si="99"/>
        <v>30</v>
      </c>
      <c r="H1046" s="32">
        <f t="shared" si="100"/>
        <v>0.16666666666666666</v>
      </c>
      <c r="I1046" s="16">
        <v>69</v>
      </c>
      <c r="J1046" s="23">
        <v>26</v>
      </c>
      <c r="K1046" s="31">
        <f t="shared" si="101"/>
        <v>37.681159420289859</v>
      </c>
    </row>
    <row r="1047" spans="1:11" ht="23.25">
      <c r="A1047" s="8" t="s">
        <v>1312</v>
      </c>
      <c r="B1047" s="9" t="s">
        <v>1311</v>
      </c>
      <c r="C1047" s="16">
        <v>3</v>
      </c>
      <c r="D1047" s="17">
        <v>2</v>
      </c>
      <c r="E1047" s="23">
        <v>0</v>
      </c>
      <c r="F1047" s="31">
        <f t="shared" si="98"/>
        <v>0</v>
      </c>
      <c r="G1047" s="18">
        <f t="shared" si="99"/>
        <v>1</v>
      </c>
      <c r="H1047" s="32">
        <f t="shared" si="100"/>
        <v>0.66666666666666663</v>
      </c>
      <c r="I1047" s="16">
        <v>3</v>
      </c>
      <c r="J1047" s="23">
        <v>1</v>
      </c>
      <c r="K1047" s="31">
        <f t="shared" si="101"/>
        <v>33.333333333333329</v>
      </c>
    </row>
    <row r="1048" spans="1:11" ht="23.25">
      <c r="A1048" s="8" t="s">
        <v>2007</v>
      </c>
      <c r="B1048" s="9" t="s">
        <v>2006</v>
      </c>
      <c r="C1048" s="16">
        <v>4</v>
      </c>
      <c r="D1048" s="17">
        <v>0</v>
      </c>
      <c r="E1048" s="23">
        <v>0</v>
      </c>
      <c r="F1048" s="31" t="s">
        <v>5209</v>
      </c>
      <c r="G1048" s="18">
        <f t="shared" si="99"/>
        <v>4</v>
      </c>
      <c r="H1048" s="32" t="str">
        <f t="shared" si="100"/>
        <v>max.nadwyżka</v>
      </c>
      <c r="I1048" s="16">
        <v>8</v>
      </c>
      <c r="J1048" s="23">
        <v>3</v>
      </c>
      <c r="K1048" s="31">
        <f t="shared" si="101"/>
        <v>37.5</v>
      </c>
    </row>
    <row r="1049" spans="1:11" ht="23.25">
      <c r="A1049" s="8" t="s">
        <v>2005</v>
      </c>
      <c r="B1049" s="9" t="s">
        <v>2004</v>
      </c>
      <c r="C1049" s="16">
        <v>10</v>
      </c>
      <c r="D1049" s="17">
        <v>5</v>
      </c>
      <c r="E1049" s="23">
        <v>0</v>
      </c>
      <c r="F1049" s="31">
        <f>E1049/D1049*100</f>
        <v>0</v>
      </c>
      <c r="G1049" s="18">
        <f t="shared" si="99"/>
        <v>5</v>
      </c>
      <c r="H1049" s="32">
        <f t="shared" si="100"/>
        <v>0.5</v>
      </c>
      <c r="I1049" s="16">
        <v>8</v>
      </c>
      <c r="J1049" s="23">
        <v>1</v>
      </c>
      <c r="K1049" s="31">
        <f t="shared" si="101"/>
        <v>12.5</v>
      </c>
    </row>
    <row r="1050" spans="1:11">
      <c r="A1050" s="8" t="s">
        <v>1004</v>
      </c>
      <c r="B1050" s="9" t="s">
        <v>1003</v>
      </c>
      <c r="C1050" s="16">
        <v>47</v>
      </c>
      <c r="D1050" s="17">
        <v>3</v>
      </c>
      <c r="E1050" s="23">
        <v>3</v>
      </c>
      <c r="F1050" s="31">
        <f>E1050/D1050*100</f>
        <v>100</v>
      </c>
      <c r="G1050" s="18">
        <f t="shared" si="99"/>
        <v>44</v>
      </c>
      <c r="H1050" s="32">
        <f t="shared" si="100"/>
        <v>6.3829787234042548E-2</v>
      </c>
      <c r="I1050" s="16">
        <v>123</v>
      </c>
      <c r="J1050" s="23">
        <v>58</v>
      </c>
      <c r="K1050" s="31">
        <f t="shared" si="101"/>
        <v>47.154471544715449</v>
      </c>
    </row>
    <row r="1051" spans="1:11">
      <c r="A1051" s="8" t="s">
        <v>1261</v>
      </c>
      <c r="B1051" s="9" t="s">
        <v>1260</v>
      </c>
      <c r="C1051" s="16">
        <v>0</v>
      </c>
      <c r="D1051" s="17">
        <v>0</v>
      </c>
      <c r="E1051" s="23">
        <v>0</v>
      </c>
      <c r="F1051" s="31" t="s">
        <v>5209</v>
      </c>
      <c r="G1051" s="18">
        <f t="shared" si="99"/>
        <v>0</v>
      </c>
      <c r="H1051" s="32" t="str">
        <f t="shared" si="100"/>
        <v>x</v>
      </c>
      <c r="I1051" s="16">
        <v>2</v>
      </c>
      <c r="J1051" s="23">
        <v>1</v>
      </c>
      <c r="K1051" s="31">
        <f t="shared" si="101"/>
        <v>50</v>
      </c>
    </row>
    <row r="1052" spans="1:11">
      <c r="A1052" s="8" t="s">
        <v>1725</v>
      </c>
      <c r="B1052" s="9" t="s">
        <v>1724</v>
      </c>
      <c r="C1052" s="16">
        <v>64</v>
      </c>
      <c r="D1052" s="17">
        <v>39</v>
      </c>
      <c r="E1052" s="23">
        <v>27</v>
      </c>
      <c r="F1052" s="31">
        <f t="shared" ref="F1052:F1057" si="102">E1052/D1052*100</f>
        <v>69.230769230769226</v>
      </c>
      <c r="G1052" s="18">
        <f t="shared" si="99"/>
        <v>25</v>
      </c>
      <c r="H1052" s="32">
        <f t="shared" si="100"/>
        <v>0.609375</v>
      </c>
      <c r="I1052" s="16">
        <v>145</v>
      </c>
      <c r="J1052" s="23">
        <v>61</v>
      </c>
      <c r="K1052" s="31">
        <f t="shared" si="101"/>
        <v>42.068965517241381</v>
      </c>
    </row>
    <row r="1053" spans="1:11">
      <c r="A1053" s="8" t="s">
        <v>2354</v>
      </c>
      <c r="B1053" s="9" t="s">
        <v>2353</v>
      </c>
      <c r="C1053" s="16">
        <v>6</v>
      </c>
      <c r="D1053" s="17">
        <v>2</v>
      </c>
      <c r="E1053" s="23">
        <v>2</v>
      </c>
      <c r="F1053" s="31">
        <f t="shared" si="102"/>
        <v>100</v>
      </c>
      <c r="G1053" s="18">
        <f t="shared" si="99"/>
        <v>4</v>
      </c>
      <c r="H1053" s="32">
        <f t="shared" si="100"/>
        <v>0.33333333333333331</v>
      </c>
      <c r="I1053" s="16">
        <v>8</v>
      </c>
      <c r="J1053" s="23">
        <v>5</v>
      </c>
      <c r="K1053" s="31">
        <f t="shared" si="101"/>
        <v>62.5</v>
      </c>
    </row>
    <row r="1054" spans="1:11">
      <c r="A1054" s="8" t="s">
        <v>2352</v>
      </c>
      <c r="B1054" s="9" t="s">
        <v>2351</v>
      </c>
      <c r="C1054" s="16">
        <v>11</v>
      </c>
      <c r="D1054" s="17">
        <v>18</v>
      </c>
      <c r="E1054" s="23">
        <v>12</v>
      </c>
      <c r="F1054" s="31">
        <f t="shared" si="102"/>
        <v>66.666666666666657</v>
      </c>
      <c r="G1054" s="18">
        <f t="shared" si="99"/>
        <v>-7</v>
      </c>
      <c r="H1054" s="32">
        <f t="shared" si="100"/>
        <v>1.6363636363636365</v>
      </c>
      <c r="I1054" s="16">
        <v>20</v>
      </c>
      <c r="J1054" s="23">
        <v>7</v>
      </c>
      <c r="K1054" s="31">
        <f t="shared" si="101"/>
        <v>35</v>
      </c>
    </row>
    <row r="1055" spans="1:11">
      <c r="A1055" s="8" t="s">
        <v>1259</v>
      </c>
      <c r="B1055" s="9" t="s">
        <v>1258</v>
      </c>
      <c r="C1055" s="16">
        <v>139</v>
      </c>
      <c r="D1055" s="17">
        <v>47</v>
      </c>
      <c r="E1055" s="23">
        <v>10</v>
      </c>
      <c r="F1055" s="31">
        <f t="shared" si="102"/>
        <v>21.276595744680851</v>
      </c>
      <c r="G1055" s="18">
        <f t="shared" si="99"/>
        <v>92</v>
      </c>
      <c r="H1055" s="32">
        <f t="shared" si="100"/>
        <v>0.33812949640287771</v>
      </c>
      <c r="I1055" s="16">
        <v>193</v>
      </c>
      <c r="J1055" s="23">
        <v>68</v>
      </c>
      <c r="K1055" s="31">
        <f t="shared" si="101"/>
        <v>35.233160621761655</v>
      </c>
    </row>
    <row r="1056" spans="1:11">
      <c r="A1056" s="8" t="s">
        <v>1156</v>
      </c>
      <c r="B1056" s="9" t="s">
        <v>5175</v>
      </c>
      <c r="C1056" s="16">
        <v>327</v>
      </c>
      <c r="D1056" s="17">
        <v>90</v>
      </c>
      <c r="E1056" s="23">
        <v>31</v>
      </c>
      <c r="F1056" s="31">
        <f t="shared" si="102"/>
        <v>34.444444444444443</v>
      </c>
      <c r="G1056" s="18">
        <f t="shared" si="99"/>
        <v>237</v>
      </c>
      <c r="H1056" s="32">
        <f t="shared" si="100"/>
        <v>0.27522935779816515</v>
      </c>
      <c r="I1056" s="16">
        <v>386</v>
      </c>
      <c r="J1056" s="23">
        <v>52</v>
      </c>
      <c r="K1056" s="31">
        <f t="shared" si="101"/>
        <v>13.471502590673575</v>
      </c>
    </row>
    <row r="1057" spans="1:11" ht="34.5">
      <c r="A1057" s="8" t="s">
        <v>1424</v>
      </c>
      <c r="B1057" s="9" t="s">
        <v>5161</v>
      </c>
      <c r="C1057" s="16">
        <v>256</v>
      </c>
      <c r="D1057" s="17">
        <v>11</v>
      </c>
      <c r="E1057" s="23">
        <v>3</v>
      </c>
      <c r="F1057" s="31">
        <f t="shared" si="102"/>
        <v>27.27272727272727</v>
      </c>
      <c r="G1057" s="18">
        <f t="shared" si="99"/>
        <v>245</v>
      </c>
      <c r="H1057" s="32">
        <f t="shared" si="100"/>
        <v>4.296875E-2</v>
      </c>
      <c r="I1057" s="16">
        <v>480</v>
      </c>
      <c r="J1057" s="23">
        <v>177</v>
      </c>
      <c r="K1057" s="31">
        <f t="shared" si="101"/>
        <v>36.875</v>
      </c>
    </row>
    <row r="1058" spans="1:11" ht="23.25">
      <c r="A1058" s="8" t="s">
        <v>1545</v>
      </c>
      <c r="B1058" s="9" t="s">
        <v>1544</v>
      </c>
      <c r="C1058" s="16">
        <v>13</v>
      </c>
      <c r="D1058" s="17">
        <v>0</v>
      </c>
      <c r="E1058" s="23">
        <v>0</v>
      </c>
      <c r="F1058" s="31" t="s">
        <v>5209</v>
      </c>
      <c r="G1058" s="18">
        <f t="shared" si="99"/>
        <v>13</v>
      </c>
      <c r="H1058" s="32" t="str">
        <f t="shared" si="100"/>
        <v>max.nadwyżka</v>
      </c>
      <c r="I1058" s="16">
        <v>30</v>
      </c>
      <c r="J1058" s="23">
        <v>10</v>
      </c>
      <c r="K1058" s="31">
        <f t="shared" si="101"/>
        <v>33.333333333333329</v>
      </c>
    </row>
    <row r="1059" spans="1:11" ht="23.25">
      <c r="A1059" s="8" t="s">
        <v>1423</v>
      </c>
      <c r="B1059" s="9" t="s">
        <v>1422</v>
      </c>
      <c r="C1059" s="16">
        <v>31</v>
      </c>
      <c r="D1059" s="17">
        <v>31</v>
      </c>
      <c r="E1059" s="23">
        <v>14</v>
      </c>
      <c r="F1059" s="31">
        <f>E1059/D1059*100</f>
        <v>45.161290322580641</v>
      </c>
      <c r="G1059" s="18">
        <f t="shared" si="99"/>
        <v>0</v>
      </c>
      <c r="H1059" s="32">
        <f t="shared" si="100"/>
        <v>1</v>
      </c>
      <c r="I1059" s="16">
        <v>36</v>
      </c>
      <c r="J1059" s="23">
        <v>5</v>
      </c>
      <c r="K1059" s="31">
        <f t="shared" si="101"/>
        <v>13.888888888888889</v>
      </c>
    </row>
    <row r="1060" spans="1:11" ht="34.5">
      <c r="A1060" s="8" t="s">
        <v>1135</v>
      </c>
      <c r="B1060" s="9" t="s">
        <v>1134</v>
      </c>
      <c r="C1060" s="16">
        <v>19</v>
      </c>
      <c r="D1060" s="17">
        <v>31</v>
      </c>
      <c r="E1060" s="23">
        <v>10</v>
      </c>
      <c r="F1060" s="31">
        <f>E1060/D1060*100</f>
        <v>32.258064516129032</v>
      </c>
      <c r="G1060" s="18">
        <f t="shared" si="99"/>
        <v>-12</v>
      </c>
      <c r="H1060" s="32">
        <f t="shared" si="100"/>
        <v>1.631578947368421</v>
      </c>
      <c r="I1060" s="16">
        <v>22</v>
      </c>
      <c r="J1060" s="23">
        <v>8</v>
      </c>
      <c r="K1060" s="31">
        <f t="shared" si="101"/>
        <v>36.363636363636367</v>
      </c>
    </row>
    <row r="1061" spans="1:11">
      <c r="A1061" s="8" t="s">
        <v>1689</v>
      </c>
      <c r="B1061" s="9" t="s">
        <v>1688</v>
      </c>
      <c r="C1061" s="16">
        <v>980</v>
      </c>
      <c r="D1061" s="17">
        <v>1148</v>
      </c>
      <c r="E1061" s="23">
        <v>210</v>
      </c>
      <c r="F1061" s="31">
        <f>E1061/D1061*100</f>
        <v>18.292682926829269</v>
      </c>
      <c r="G1061" s="18">
        <f t="shared" si="99"/>
        <v>-168</v>
      </c>
      <c r="H1061" s="32">
        <f t="shared" si="100"/>
        <v>1.1714285714285715</v>
      </c>
      <c r="I1061" s="16">
        <v>1251</v>
      </c>
      <c r="J1061" s="23">
        <v>358</v>
      </c>
      <c r="K1061" s="31">
        <f t="shared" si="101"/>
        <v>28.617106314948042</v>
      </c>
    </row>
    <row r="1062" spans="1:11">
      <c r="A1062" s="8" t="s">
        <v>1403</v>
      </c>
      <c r="B1062" s="9" t="s">
        <v>1402</v>
      </c>
      <c r="C1062" s="16">
        <v>4</v>
      </c>
      <c r="D1062" s="17">
        <v>0</v>
      </c>
      <c r="E1062" s="23">
        <v>0</v>
      </c>
      <c r="F1062" s="31" t="s">
        <v>5209</v>
      </c>
      <c r="G1062" s="18">
        <f t="shared" si="99"/>
        <v>4</v>
      </c>
      <c r="H1062" s="32" t="str">
        <f t="shared" si="100"/>
        <v>max.nadwyżka</v>
      </c>
      <c r="I1062" s="16">
        <v>9</v>
      </c>
      <c r="J1062" s="23">
        <v>5</v>
      </c>
      <c r="K1062" s="31">
        <f t="shared" si="101"/>
        <v>55.555555555555557</v>
      </c>
    </row>
    <row r="1063" spans="1:11" ht="23.25">
      <c r="A1063" s="8" t="s">
        <v>435</v>
      </c>
      <c r="B1063" s="9" t="s">
        <v>434</v>
      </c>
      <c r="C1063" s="16">
        <v>16</v>
      </c>
      <c r="D1063" s="17">
        <v>3</v>
      </c>
      <c r="E1063" s="23">
        <v>3</v>
      </c>
      <c r="F1063" s="31">
        <f>E1063/D1063*100</f>
        <v>100</v>
      </c>
      <c r="G1063" s="18">
        <f t="shared" si="99"/>
        <v>13</v>
      </c>
      <c r="H1063" s="32">
        <f t="shared" si="100"/>
        <v>0.1875</v>
      </c>
      <c r="I1063" s="16">
        <v>28</v>
      </c>
      <c r="J1063" s="23">
        <v>9</v>
      </c>
      <c r="K1063" s="31">
        <f t="shared" si="101"/>
        <v>32.142857142857146</v>
      </c>
    </row>
    <row r="1064" spans="1:11" ht="23.25">
      <c r="A1064" s="8" t="s">
        <v>433</v>
      </c>
      <c r="B1064" s="9" t="s">
        <v>432</v>
      </c>
      <c r="C1064" s="16">
        <v>37</v>
      </c>
      <c r="D1064" s="17">
        <v>3</v>
      </c>
      <c r="E1064" s="23">
        <v>1</v>
      </c>
      <c r="F1064" s="31">
        <f>E1064/D1064*100</f>
        <v>33.333333333333329</v>
      </c>
      <c r="G1064" s="18">
        <f t="shared" si="99"/>
        <v>34</v>
      </c>
      <c r="H1064" s="32">
        <f t="shared" si="100"/>
        <v>8.1081081081081086E-2</v>
      </c>
      <c r="I1064" s="16">
        <v>62</v>
      </c>
      <c r="J1064" s="23">
        <v>26</v>
      </c>
      <c r="K1064" s="31">
        <f t="shared" si="101"/>
        <v>41.935483870967744</v>
      </c>
    </row>
    <row r="1065" spans="1:11" ht="23.25">
      <c r="A1065" s="8" t="s">
        <v>387</v>
      </c>
      <c r="B1065" s="9" t="s">
        <v>386</v>
      </c>
      <c r="C1065" s="16">
        <v>1</v>
      </c>
      <c r="D1065" s="17">
        <v>0</v>
      </c>
      <c r="E1065" s="23">
        <v>0</v>
      </c>
      <c r="F1065" s="31" t="s">
        <v>5209</v>
      </c>
      <c r="G1065" s="18">
        <f t="shared" si="99"/>
        <v>1</v>
      </c>
      <c r="H1065" s="32" t="str">
        <f t="shared" si="100"/>
        <v>max.nadwyżka</v>
      </c>
      <c r="I1065" s="16">
        <v>0</v>
      </c>
      <c r="J1065" s="23">
        <v>0</v>
      </c>
      <c r="K1065" s="31" t="str">
        <f t="shared" si="101"/>
        <v>x</v>
      </c>
    </row>
    <row r="1066" spans="1:11" ht="34.5">
      <c r="A1066" s="8" t="s">
        <v>401</v>
      </c>
      <c r="B1066" s="9" t="s">
        <v>400</v>
      </c>
      <c r="C1066" s="16">
        <v>62</v>
      </c>
      <c r="D1066" s="17">
        <v>20</v>
      </c>
      <c r="E1066" s="23">
        <v>1</v>
      </c>
      <c r="F1066" s="31">
        <f t="shared" ref="F1066:F1082" si="103">E1066/D1066*100</f>
        <v>5</v>
      </c>
      <c r="G1066" s="18">
        <f t="shared" si="99"/>
        <v>42</v>
      </c>
      <c r="H1066" s="32">
        <f t="shared" si="100"/>
        <v>0.32258064516129031</v>
      </c>
      <c r="I1066" s="16">
        <v>126</v>
      </c>
      <c r="J1066" s="23">
        <v>51</v>
      </c>
      <c r="K1066" s="31">
        <f t="shared" si="101"/>
        <v>40.476190476190474</v>
      </c>
    </row>
    <row r="1067" spans="1:11">
      <c r="A1067" s="8" t="s">
        <v>1556</v>
      </c>
      <c r="B1067" s="9" t="s">
        <v>1555</v>
      </c>
      <c r="C1067" s="16">
        <v>40</v>
      </c>
      <c r="D1067" s="17">
        <v>61</v>
      </c>
      <c r="E1067" s="23">
        <v>16</v>
      </c>
      <c r="F1067" s="31">
        <f t="shared" si="103"/>
        <v>26.229508196721312</v>
      </c>
      <c r="G1067" s="18">
        <f t="shared" si="99"/>
        <v>-21</v>
      </c>
      <c r="H1067" s="32">
        <f t="shared" si="100"/>
        <v>1.5249999999999999</v>
      </c>
      <c r="I1067" s="16">
        <v>37</v>
      </c>
      <c r="J1067" s="23">
        <v>4</v>
      </c>
      <c r="K1067" s="31">
        <f t="shared" si="101"/>
        <v>10.810810810810811</v>
      </c>
    </row>
    <row r="1068" spans="1:11" ht="23.25">
      <c r="A1068" s="8" t="s">
        <v>1726</v>
      </c>
      <c r="B1068" s="9" t="s">
        <v>5137</v>
      </c>
      <c r="C1068" s="16">
        <v>107</v>
      </c>
      <c r="D1068" s="17">
        <v>11</v>
      </c>
      <c r="E1068" s="23">
        <v>4</v>
      </c>
      <c r="F1068" s="31">
        <f t="shared" si="103"/>
        <v>36.363636363636367</v>
      </c>
      <c r="G1068" s="18">
        <f t="shared" si="99"/>
        <v>96</v>
      </c>
      <c r="H1068" s="32">
        <f t="shared" si="100"/>
        <v>0.10280373831775701</v>
      </c>
      <c r="I1068" s="16">
        <v>189</v>
      </c>
      <c r="J1068" s="23">
        <v>77</v>
      </c>
      <c r="K1068" s="31">
        <f t="shared" si="101"/>
        <v>40.74074074074074</v>
      </c>
    </row>
    <row r="1069" spans="1:11" ht="34.5">
      <c r="A1069" s="8" t="s">
        <v>385</v>
      </c>
      <c r="B1069" s="9" t="s">
        <v>384</v>
      </c>
      <c r="C1069" s="16">
        <v>168</v>
      </c>
      <c r="D1069" s="17">
        <v>4</v>
      </c>
      <c r="E1069" s="23">
        <v>3</v>
      </c>
      <c r="F1069" s="31">
        <f t="shared" si="103"/>
        <v>75</v>
      </c>
      <c r="G1069" s="18">
        <f t="shared" si="99"/>
        <v>164</v>
      </c>
      <c r="H1069" s="32">
        <f t="shared" si="100"/>
        <v>2.3809523809523808E-2</v>
      </c>
      <c r="I1069" s="16">
        <v>316</v>
      </c>
      <c r="J1069" s="23">
        <v>121</v>
      </c>
      <c r="K1069" s="31">
        <f t="shared" si="101"/>
        <v>38.291139240506325</v>
      </c>
    </row>
    <row r="1070" spans="1:11" ht="23.25">
      <c r="A1070" s="8" t="s">
        <v>1155</v>
      </c>
      <c r="B1070" s="9" t="s">
        <v>1154</v>
      </c>
      <c r="C1070" s="16">
        <v>10</v>
      </c>
      <c r="D1070" s="17">
        <v>6</v>
      </c>
      <c r="E1070" s="23">
        <v>3</v>
      </c>
      <c r="F1070" s="31">
        <f t="shared" si="103"/>
        <v>50</v>
      </c>
      <c r="G1070" s="18">
        <f t="shared" si="99"/>
        <v>4</v>
      </c>
      <c r="H1070" s="32">
        <f t="shared" si="100"/>
        <v>0.6</v>
      </c>
      <c r="I1070" s="16">
        <v>21</v>
      </c>
      <c r="J1070" s="23">
        <v>8</v>
      </c>
      <c r="K1070" s="31">
        <f t="shared" si="101"/>
        <v>38.095238095238095</v>
      </c>
    </row>
    <row r="1071" spans="1:11" ht="23.25">
      <c r="A1071" s="8" t="s">
        <v>1153</v>
      </c>
      <c r="B1071" s="9" t="s">
        <v>1152</v>
      </c>
      <c r="C1071" s="16">
        <v>106</v>
      </c>
      <c r="D1071" s="17">
        <v>3</v>
      </c>
      <c r="E1071" s="23">
        <v>3</v>
      </c>
      <c r="F1071" s="31">
        <f t="shared" si="103"/>
        <v>100</v>
      </c>
      <c r="G1071" s="18">
        <f t="shared" si="99"/>
        <v>103</v>
      </c>
      <c r="H1071" s="32">
        <f t="shared" si="100"/>
        <v>2.8301886792452831E-2</v>
      </c>
      <c r="I1071" s="16">
        <v>148</v>
      </c>
      <c r="J1071" s="23">
        <v>40</v>
      </c>
      <c r="K1071" s="31">
        <f t="shared" si="101"/>
        <v>27.027027027027028</v>
      </c>
    </row>
    <row r="1072" spans="1:11" ht="34.5">
      <c r="A1072" s="8" t="s">
        <v>1151</v>
      </c>
      <c r="B1072" s="9" t="s">
        <v>1150</v>
      </c>
      <c r="C1072" s="16">
        <v>0</v>
      </c>
      <c r="D1072" s="17">
        <v>1</v>
      </c>
      <c r="E1072" s="23">
        <v>0</v>
      </c>
      <c r="F1072" s="31">
        <f t="shared" si="103"/>
        <v>0</v>
      </c>
      <c r="G1072" s="18">
        <f t="shared" si="99"/>
        <v>-1</v>
      </c>
      <c r="H1072" s="32" t="str">
        <f t="shared" si="100"/>
        <v>max.deficyt</v>
      </c>
      <c r="I1072" s="16">
        <v>1</v>
      </c>
      <c r="J1072" s="23">
        <v>0</v>
      </c>
      <c r="K1072" s="31">
        <f t="shared" si="101"/>
        <v>0</v>
      </c>
    </row>
    <row r="1073" spans="1:11" ht="45.75">
      <c r="A1073" s="8" t="s">
        <v>1149</v>
      </c>
      <c r="B1073" s="9" t="s">
        <v>1148</v>
      </c>
      <c r="C1073" s="16">
        <v>28</v>
      </c>
      <c r="D1073" s="17">
        <v>5</v>
      </c>
      <c r="E1073" s="23">
        <v>0</v>
      </c>
      <c r="F1073" s="31">
        <f t="shared" si="103"/>
        <v>0</v>
      </c>
      <c r="G1073" s="18">
        <f t="shared" si="99"/>
        <v>23</v>
      </c>
      <c r="H1073" s="32">
        <f t="shared" si="100"/>
        <v>0.17857142857142858</v>
      </c>
      <c r="I1073" s="16">
        <v>54</v>
      </c>
      <c r="J1073" s="23">
        <v>31</v>
      </c>
      <c r="K1073" s="31">
        <f t="shared" si="101"/>
        <v>57.407407407407405</v>
      </c>
    </row>
    <row r="1074" spans="1:11" ht="23.25">
      <c r="A1074" s="8" t="s">
        <v>1147</v>
      </c>
      <c r="B1074" s="9" t="s">
        <v>1146</v>
      </c>
      <c r="C1074" s="16">
        <v>40</v>
      </c>
      <c r="D1074" s="17">
        <v>11</v>
      </c>
      <c r="E1074" s="23">
        <v>7</v>
      </c>
      <c r="F1074" s="31">
        <f t="shared" si="103"/>
        <v>63.636363636363633</v>
      </c>
      <c r="G1074" s="18">
        <f t="shared" si="99"/>
        <v>29</v>
      </c>
      <c r="H1074" s="32">
        <f t="shared" si="100"/>
        <v>0.27500000000000002</v>
      </c>
      <c r="I1074" s="16">
        <v>66</v>
      </c>
      <c r="J1074" s="23">
        <v>25</v>
      </c>
      <c r="K1074" s="31">
        <f t="shared" si="101"/>
        <v>37.878787878787875</v>
      </c>
    </row>
    <row r="1075" spans="1:11" ht="23.25">
      <c r="A1075" s="8" t="s">
        <v>1145</v>
      </c>
      <c r="B1075" s="9" t="s">
        <v>1144</v>
      </c>
      <c r="C1075" s="16">
        <v>112</v>
      </c>
      <c r="D1075" s="17">
        <v>5</v>
      </c>
      <c r="E1075" s="23">
        <v>2</v>
      </c>
      <c r="F1075" s="31">
        <f t="shared" si="103"/>
        <v>40</v>
      </c>
      <c r="G1075" s="18">
        <f t="shared" si="99"/>
        <v>107</v>
      </c>
      <c r="H1075" s="32">
        <f t="shared" si="100"/>
        <v>4.4642857142857144E-2</v>
      </c>
      <c r="I1075" s="16">
        <v>246</v>
      </c>
      <c r="J1075" s="23">
        <v>103</v>
      </c>
      <c r="K1075" s="31">
        <f t="shared" si="101"/>
        <v>41.869918699186989</v>
      </c>
    </row>
    <row r="1076" spans="1:11" ht="23.25">
      <c r="A1076" s="8" t="s">
        <v>1143</v>
      </c>
      <c r="B1076" s="9" t="s">
        <v>1142</v>
      </c>
      <c r="C1076" s="16">
        <v>69</v>
      </c>
      <c r="D1076" s="17">
        <v>21</v>
      </c>
      <c r="E1076" s="23">
        <v>9</v>
      </c>
      <c r="F1076" s="31">
        <f t="shared" si="103"/>
        <v>42.857142857142854</v>
      </c>
      <c r="G1076" s="18">
        <f t="shared" si="99"/>
        <v>48</v>
      </c>
      <c r="H1076" s="32">
        <f t="shared" si="100"/>
        <v>0.30434782608695654</v>
      </c>
      <c r="I1076" s="16">
        <v>98</v>
      </c>
      <c r="J1076" s="23">
        <v>31</v>
      </c>
      <c r="K1076" s="31">
        <f t="shared" si="101"/>
        <v>31.632653061224492</v>
      </c>
    </row>
    <row r="1077" spans="1:11" ht="34.5">
      <c r="A1077" s="8" t="s">
        <v>1141</v>
      </c>
      <c r="B1077" s="9" t="s">
        <v>1140</v>
      </c>
      <c r="C1077" s="16">
        <v>463</v>
      </c>
      <c r="D1077" s="17">
        <v>210</v>
      </c>
      <c r="E1077" s="23">
        <v>11</v>
      </c>
      <c r="F1077" s="31">
        <f t="shared" si="103"/>
        <v>5.2380952380952381</v>
      </c>
      <c r="G1077" s="18">
        <f t="shared" si="99"/>
        <v>253</v>
      </c>
      <c r="H1077" s="32">
        <f t="shared" si="100"/>
        <v>0.45356371490280778</v>
      </c>
      <c r="I1077" s="16">
        <v>770</v>
      </c>
      <c r="J1077" s="23">
        <v>263</v>
      </c>
      <c r="K1077" s="31">
        <f t="shared" si="101"/>
        <v>34.155844155844157</v>
      </c>
    </row>
    <row r="1078" spans="1:11" ht="34.5">
      <c r="A1078" s="8" t="s">
        <v>1139</v>
      </c>
      <c r="B1078" s="9" t="s">
        <v>1138</v>
      </c>
      <c r="C1078" s="16">
        <v>64</v>
      </c>
      <c r="D1078" s="17">
        <v>20</v>
      </c>
      <c r="E1078" s="23">
        <v>5</v>
      </c>
      <c r="F1078" s="31">
        <f t="shared" si="103"/>
        <v>25</v>
      </c>
      <c r="G1078" s="18">
        <f t="shared" si="99"/>
        <v>44</v>
      </c>
      <c r="H1078" s="32">
        <f t="shared" si="100"/>
        <v>0.3125</v>
      </c>
      <c r="I1078" s="16">
        <v>120</v>
      </c>
      <c r="J1078" s="23">
        <v>50</v>
      </c>
      <c r="K1078" s="31">
        <f t="shared" si="101"/>
        <v>41.666666666666671</v>
      </c>
    </row>
    <row r="1079" spans="1:11" ht="34.5">
      <c r="A1079" s="8" t="s">
        <v>1137</v>
      </c>
      <c r="B1079" s="9" t="s">
        <v>1136</v>
      </c>
      <c r="C1079" s="16">
        <v>495</v>
      </c>
      <c r="D1079" s="17">
        <v>10</v>
      </c>
      <c r="E1079" s="23">
        <v>4</v>
      </c>
      <c r="F1079" s="31">
        <f t="shared" si="103"/>
        <v>40</v>
      </c>
      <c r="G1079" s="18">
        <f t="shared" si="99"/>
        <v>485</v>
      </c>
      <c r="H1079" s="32">
        <f t="shared" si="100"/>
        <v>2.0202020202020204E-2</v>
      </c>
      <c r="I1079" s="16">
        <v>938</v>
      </c>
      <c r="J1079" s="23">
        <v>388</v>
      </c>
      <c r="K1079" s="31">
        <f t="shared" si="101"/>
        <v>41.36460554371002</v>
      </c>
    </row>
    <row r="1080" spans="1:11" ht="23.25">
      <c r="A1080" s="8" t="s">
        <v>383</v>
      </c>
      <c r="B1080" s="9" t="s">
        <v>382</v>
      </c>
      <c r="C1080" s="16">
        <v>33</v>
      </c>
      <c r="D1080" s="17">
        <v>16</v>
      </c>
      <c r="E1080" s="23">
        <v>6</v>
      </c>
      <c r="F1080" s="31">
        <f t="shared" si="103"/>
        <v>37.5</v>
      </c>
      <c r="G1080" s="18">
        <f t="shared" si="99"/>
        <v>17</v>
      </c>
      <c r="H1080" s="32">
        <f t="shared" si="100"/>
        <v>0.48484848484848486</v>
      </c>
      <c r="I1080" s="16">
        <v>31</v>
      </c>
      <c r="J1080" s="23">
        <v>5</v>
      </c>
      <c r="K1080" s="31">
        <f t="shared" si="101"/>
        <v>16.129032258064516</v>
      </c>
    </row>
    <row r="1081" spans="1:11" ht="23.25">
      <c r="A1081" s="8" t="s">
        <v>399</v>
      </c>
      <c r="B1081" s="9" t="s">
        <v>398</v>
      </c>
      <c r="C1081" s="16">
        <v>147</v>
      </c>
      <c r="D1081" s="17">
        <v>8</v>
      </c>
      <c r="E1081" s="23">
        <v>5</v>
      </c>
      <c r="F1081" s="31">
        <f t="shared" si="103"/>
        <v>62.5</v>
      </c>
      <c r="G1081" s="18">
        <f t="shared" si="99"/>
        <v>139</v>
      </c>
      <c r="H1081" s="32">
        <f t="shared" si="100"/>
        <v>5.4421768707482991E-2</v>
      </c>
      <c r="I1081" s="16">
        <v>275</v>
      </c>
      <c r="J1081" s="23">
        <v>119</v>
      </c>
      <c r="K1081" s="31">
        <f t="shared" si="101"/>
        <v>43.272727272727273</v>
      </c>
    </row>
    <row r="1082" spans="1:11" ht="23.25">
      <c r="A1082" s="8" t="s">
        <v>397</v>
      </c>
      <c r="B1082" s="9" t="s">
        <v>396</v>
      </c>
      <c r="C1082" s="16">
        <v>96</v>
      </c>
      <c r="D1082" s="17">
        <v>10</v>
      </c>
      <c r="E1082" s="23">
        <v>0</v>
      </c>
      <c r="F1082" s="31">
        <f t="shared" si="103"/>
        <v>0</v>
      </c>
      <c r="G1082" s="18">
        <f t="shared" si="99"/>
        <v>86</v>
      </c>
      <c r="H1082" s="32">
        <f t="shared" si="100"/>
        <v>0.10416666666666667</v>
      </c>
      <c r="I1082" s="16">
        <v>120</v>
      </c>
      <c r="J1082" s="23">
        <v>41</v>
      </c>
      <c r="K1082" s="31">
        <f t="shared" si="101"/>
        <v>34.166666666666664</v>
      </c>
    </row>
    <row r="1083" spans="1:11">
      <c r="A1083" s="8" t="s">
        <v>1401</v>
      </c>
      <c r="B1083" s="9" t="s">
        <v>1400</v>
      </c>
      <c r="C1083" s="16">
        <v>0</v>
      </c>
      <c r="D1083" s="17">
        <v>0</v>
      </c>
      <c r="E1083" s="23">
        <v>0</v>
      </c>
      <c r="F1083" s="31" t="s">
        <v>5209</v>
      </c>
      <c r="G1083" s="18">
        <f t="shared" si="99"/>
        <v>0</v>
      </c>
      <c r="H1083" s="32" t="str">
        <f t="shared" si="100"/>
        <v>x</v>
      </c>
      <c r="I1083" s="16">
        <v>4</v>
      </c>
      <c r="J1083" s="23">
        <v>3</v>
      </c>
      <c r="K1083" s="31">
        <f t="shared" si="101"/>
        <v>75</v>
      </c>
    </row>
    <row r="1084" spans="1:11" ht="23.25">
      <c r="A1084" s="8" t="s">
        <v>1677</v>
      </c>
      <c r="B1084" s="9" t="s">
        <v>1676</v>
      </c>
      <c r="C1084" s="16">
        <v>1249</v>
      </c>
      <c r="D1084" s="17">
        <v>276</v>
      </c>
      <c r="E1084" s="23">
        <v>83</v>
      </c>
      <c r="F1084" s="31">
        <f>E1084/D1084*100</f>
        <v>30.072463768115941</v>
      </c>
      <c r="G1084" s="18">
        <f t="shared" si="99"/>
        <v>973</v>
      </c>
      <c r="H1084" s="32">
        <f t="shared" si="100"/>
        <v>0.2209767814251401</v>
      </c>
      <c r="I1084" s="16">
        <v>2219</v>
      </c>
      <c r="J1084" s="23">
        <v>844</v>
      </c>
      <c r="K1084" s="31">
        <f t="shared" si="101"/>
        <v>38.035150968904915</v>
      </c>
    </row>
    <row r="1085" spans="1:11">
      <c r="A1085" s="8" t="s">
        <v>1675</v>
      </c>
      <c r="B1085" s="9" t="s">
        <v>5142</v>
      </c>
      <c r="C1085" s="16">
        <v>244</v>
      </c>
      <c r="D1085" s="17">
        <v>69</v>
      </c>
      <c r="E1085" s="23">
        <v>24</v>
      </c>
      <c r="F1085" s="31">
        <f>E1085/D1085*100</f>
        <v>34.782608695652172</v>
      </c>
      <c r="G1085" s="18">
        <f t="shared" si="99"/>
        <v>175</v>
      </c>
      <c r="H1085" s="32">
        <f t="shared" si="100"/>
        <v>0.28278688524590162</v>
      </c>
      <c r="I1085" s="16">
        <v>431</v>
      </c>
      <c r="J1085" s="23">
        <v>142</v>
      </c>
      <c r="K1085" s="31">
        <f t="shared" si="101"/>
        <v>32.946635730858468</v>
      </c>
    </row>
    <row r="1086" spans="1:11" ht="23.25">
      <c r="A1086" s="8" t="s">
        <v>1674</v>
      </c>
      <c r="B1086" s="9" t="s">
        <v>5143</v>
      </c>
      <c r="C1086" s="16">
        <v>2582</v>
      </c>
      <c r="D1086" s="17">
        <v>810</v>
      </c>
      <c r="E1086" s="23">
        <v>262</v>
      </c>
      <c r="F1086" s="31">
        <f>E1086/D1086*100</f>
        <v>32.345679012345677</v>
      </c>
      <c r="G1086" s="18">
        <f t="shared" si="99"/>
        <v>1772</v>
      </c>
      <c r="H1086" s="32">
        <f t="shared" si="100"/>
        <v>0.31371030209140199</v>
      </c>
      <c r="I1086" s="16">
        <v>2977</v>
      </c>
      <c r="J1086" s="23">
        <v>443</v>
      </c>
      <c r="K1086" s="31">
        <f t="shared" si="101"/>
        <v>14.880752435337588</v>
      </c>
    </row>
    <row r="1087" spans="1:11" ht="34.5">
      <c r="A1087" s="8" t="s">
        <v>1124</v>
      </c>
      <c r="B1087" s="9" t="s">
        <v>1123</v>
      </c>
      <c r="C1087" s="16">
        <v>927</v>
      </c>
      <c r="D1087" s="17">
        <v>259</v>
      </c>
      <c r="E1087" s="23">
        <v>55</v>
      </c>
      <c r="F1087" s="31">
        <f>E1087/D1087*100</f>
        <v>21.235521235521233</v>
      </c>
      <c r="G1087" s="18">
        <f t="shared" si="99"/>
        <v>668</v>
      </c>
      <c r="H1087" s="32">
        <f t="shared" si="100"/>
        <v>0.27939590075512405</v>
      </c>
      <c r="I1087" s="16">
        <v>1784</v>
      </c>
      <c r="J1087" s="23">
        <v>754</v>
      </c>
      <c r="K1087" s="31">
        <f t="shared" si="101"/>
        <v>42.264573991031391</v>
      </c>
    </row>
    <row r="1088" spans="1:11" ht="34.5">
      <c r="A1088" s="8" t="s">
        <v>1645</v>
      </c>
      <c r="B1088" s="9" t="s">
        <v>1644</v>
      </c>
      <c r="C1088" s="16">
        <v>671</v>
      </c>
      <c r="D1088" s="17">
        <v>352</v>
      </c>
      <c r="E1088" s="23">
        <v>111</v>
      </c>
      <c r="F1088" s="31">
        <f>E1088/D1088*100</f>
        <v>31.53409090909091</v>
      </c>
      <c r="G1088" s="18">
        <f t="shared" si="99"/>
        <v>319</v>
      </c>
      <c r="H1088" s="32">
        <f t="shared" si="100"/>
        <v>0.52459016393442626</v>
      </c>
      <c r="I1088" s="16">
        <v>981</v>
      </c>
      <c r="J1088" s="23">
        <v>331</v>
      </c>
      <c r="K1088" s="31">
        <f t="shared" si="101"/>
        <v>33.741080530071358</v>
      </c>
    </row>
    <row r="1089" spans="1:11" ht="23.25">
      <c r="A1089" s="8" t="s">
        <v>1399</v>
      </c>
      <c r="B1089" s="9" t="s">
        <v>1398</v>
      </c>
      <c r="C1089" s="16">
        <v>0</v>
      </c>
      <c r="D1089" s="17">
        <v>0</v>
      </c>
      <c r="E1089" s="23">
        <v>0</v>
      </c>
      <c r="F1089" s="31" t="s">
        <v>5209</v>
      </c>
      <c r="G1089" s="18">
        <f t="shared" si="99"/>
        <v>0</v>
      </c>
      <c r="H1089" s="32" t="str">
        <f t="shared" si="100"/>
        <v>x</v>
      </c>
      <c r="I1089" s="16">
        <v>0</v>
      </c>
      <c r="J1089" s="23">
        <v>0</v>
      </c>
      <c r="K1089" s="31" t="str">
        <f t="shared" si="101"/>
        <v>x</v>
      </c>
    </row>
    <row r="1090" spans="1:11" ht="23.25">
      <c r="A1090" s="8" t="s">
        <v>1397</v>
      </c>
      <c r="B1090" s="9" t="s">
        <v>1396</v>
      </c>
      <c r="C1090" s="16">
        <v>5</v>
      </c>
      <c r="D1090" s="17">
        <v>0</v>
      </c>
      <c r="E1090" s="23">
        <v>0</v>
      </c>
      <c r="F1090" s="31" t="s">
        <v>5209</v>
      </c>
      <c r="G1090" s="18">
        <f t="shared" si="99"/>
        <v>5</v>
      </c>
      <c r="H1090" s="32" t="str">
        <f t="shared" si="100"/>
        <v>max.nadwyżka</v>
      </c>
      <c r="I1090" s="16">
        <v>9</v>
      </c>
      <c r="J1090" s="23">
        <v>4</v>
      </c>
      <c r="K1090" s="31">
        <f t="shared" si="101"/>
        <v>44.444444444444443</v>
      </c>
    </row>
    <row r="1091" spans="1:11" ht="23.25">
      <c r="A1091" s="8" t="s">
        <v>1395</v>
      </c>
      <c r="B1091" s="9" t="s">
        <v>5166</v>
      </c>
      <c r="C1091" s="16">
        <v>1</v>
      </c>
      <c r="D1091" s="17">
        <v>0</v>
      </c>
      <c r="E1091" s="23">
        <v>0</v>
      </c>
      <c r="F1091" s="31" t="s">
        <v>5209</v>
      </c>
      <c r="G1091" s="18">
        <f t="shared" si="99"/>
        <v>1</v>
      </c>
      <c r="H1091" s="32" t="str">
        <f t="shared" si="100"/>
        <v>max.nadwyżka</v>
      </c>
      <c r="I1091" s="16">
        <v>1</v>
      </c>
      <c r="J1091" s="23">
        <v>0</v>
      </c>
      <c r="K1091" s="31">
        <f t="shared" si="101"/>
        <v>0</v>
      </c>
    </row>
    <row r="1092" spans="1:11" ht="23.25">
      <c r="A1092" s="8" t="s">
        <v>1394</v>
      </c>
      <c r="B1092" s="9" t="s">
        <v>1393</v>
      </c>
      <c r="C1092" s="16">
        <v>0</v>
      </c>
      <c r="D1092" s="17">
        <v>0</v>
      </c>
      <c r="E1092" s="23">
        <v>0</v>
      </c>
      <c r="F1092" s="31" t="s">
        <v>5209</v>
      </c>
      <c r="G1092" s="18">
        <f t="shared" si="99"/>
        <v>0</v>
      </c>
      <c r="H1092" s="32" t="str">
        <f t="shared" si="100"/>
        <v>x</v>
      </c>
      <c r="I1092" s="16">
        <v>1</v>
      </c>
      <c r="J1092" s="23">
        <v>0</v>
      </c>
      <c r="K1092" s="31">
        <f t="shared" si="101"/>
        <v>0</v>
      </c>
    </row>
    <row r="1093" spans="1:11" ht="23.25">
      <c r="A1093" s="8" t="s">
        <v>1697</v>
      </c>
      <c r="B1093" s="9" t="s">
        <v>5140</v>
      </c>
      <c r="C1093" s="16">
        <v>716</v>
      </c>
      <c r="D1093" s="17">
        <v>320</v>
      </c>
      <c r="E1093" s="23">
        <v>43</v>
      </c>
      <c r="F1093" s="31">
        <f t="shared" ref="F1093:F1118" si="104">E1093/D1093*100</f>
        <v>13.4375</v>
      </c>
      <c r="G1093" s="18">
        <f t="shared" si="99"/>
        <v>396</v>
      </c>
      <c r="H1093" s="32">
        <f t="shared" si="100"/>
        <v>0.44692737430167595</v>
      </c>
      <c r="I1093" s="16">
        <v>1111</v>
      </c>
      <c r="J1093" s="23">
        <v>393</v>
      </c>
      <c r="K1093" s="31">
        <f t="shared" si="101"/>
        <v>35.373537353735372</v>
      </c>
    </row>
    <row r="1094" spans="1:11" ht="34.5">
      <c r="A1094" s="8" t="s">
        <v>1696</v>
      </c>
      <c r="B1094" s="9" t="s">
        <v>1695</v>
      </c>
      <c r="C1094" s="16">
        <v>80</v>
      </c>
      <c r="D1094" s="17">
        <v>5</v>
      </c>
      <c r="E1094" s="23">
        <v>3</v>
      </c>
      <c r="F1094" s="31">
        <f t="shared" si="104"/>
        <v>60</v>
      </c>
      <c r="G1094" s="18">
        <f t="shared" si="99"/>
        <v>75</v>
      </c>
      <c r="H1094" s="32">
        <f t="shared" si="100"/>
        <v>6.25E-2</v>
      </c>
      <c r="I1094" s="16">
        <v>135</v>
      </c>
      <c r="J1094" s="23">
        <v>44</v>
      </c>
      <c r="K1094" s="31">
        <f t="shared" si="101"/>
        <v>32.592592592592595</v>
      </c>
    </row>
    <row r="1095" spans="1:11" ht="23.25">
      <c r="A1095" s="8" t="s">
        <v>1694</v>
      </c>
      <c r="B1095" s="9" t="s">
        <v>5141</v>
      </c>
      <c r="C1095" s="16">
        <v>103</v>
      </c>
      <c r="D1095" s="17">
        <v>86</v>
      </c>
      <c r="E1095" s="23">
        <v>6</v>
      </c>
      <c r="F1095" s="31">
        <f t="shared" si="104"/>
        <v>6.9767441860465116</v>
      </c>
      <c r="G1095" s="18">
        <f t="shared" si="99"/>
        <v>17</v>
      </c>
      <c r="H1095" s="32">
        <f t="shared" si="100"/>
        <v>0.83495145631067957</v>
      </c>
      <c r="I1095" s="16">
        <v>95</v>
      </c>
      <c r="J1095" s="23">
        <v>15</v>
      </c>
      <c r="K1095" s="31">
        <f t="shared" si="101"/>
        <v>15.789473684210526</v>
      </c>
    </row>
    <row r="1096" spans="1:11" ht="23.25">
      <c r="A1096" s="8" t="s">
        <v>1554</v>
      </c>
      <c r="B1096" s="9" t="s">
        <v>5155</v>
      </c>
      <c r="C1096" s="16">
        <v>406</v>
      </c>
      <c r="D1096" s="17">
        <v>353</v>
      </c>
      <c r="E1096" s="23">
        <v>1</v>
      </c>
      <c r="F1096" s="31">
        <f t="shared" si="104"/>
        <v>0.28328611898016998</v>
      </c>
      <c r="G1096" s="18">
        <f t="shared" si="99"/>
        <v>53</v>
      </c>
      <c r="H1096" s="32">
        <f t="shared" si="100"/>
        <v>0.86945812807881773</v>
      </c>
      <c r="I1096" s="16">
        <v>521</v>
      </c>
      <c r="J1096" s="23">
        <v>165</v>
      </c>
      <c r="K1096" s="31">
        <f t="shared" si="101"/>
        <v>31.669865642994242</v>
      </c>
    </row>
    <row r="1097" spans="1:11" ht="23.25">
      <c r="A1097" s="8" t="s">
        <v>1757</v>
      </c>
      <c r="B1097" s="9" t="s">
        <v>1756</v>
      </c>
      <c r="C1097" s="16">
        <v>33</v>
      </c>
      <c r="D1097" s="17">
        <v>23</v>
      </c>
      <c r="E1097" s="23">
        <v>12</v>
      </c>
      <c r="F1097" s="31">
        <f t="shared" si="104"/>
        <v>52.173913043478258</v>
      </c>
      <c r="G1097" s="18">
        <f t="shared" si="99"/>
        <v>10</v>
      </c>
      <c r="H1097" s="32">
        <f t="shared" si="100"/>
        <v>0.69696969696969702</v>
      </c>
      <c r="I1097" s="16">
        <v>47</v>
      </c>
      <c r="J1097" s="23">
        <v>16</v>
      </c>
      <c r="K1097" s="31">
        <f t="shared" si="101"/>
        <v>34.042553191489361</v>
      </c>
    </row>
    <row r="1098" spans="1:11" ht="23.25">
      <c r="A1098" s="8" t="s">
        <v>1553</v>
      </c>
      <c r="B1098" s="9" t="s">
        <v>1552</v>
      </c>
      <c r="C1098" s="16">
        <v>207</v>
      </c>
      <c r="D1098" s="17">
        <v>144</v>
      </c>
      <c r="E1098" s="23">
        <v>28</v>
      </c>
      <c r="F1098" s="31">
        <f t="shared" si="104"/>
        <v>19.444444444444446</v>
      </c>
      <c r="G1098" s="18">
        <f t="shared" si="99"/>
        <v>63</v>
      </c>
      <c r="H1098" s="32">
        <f t="shared" si="100"/>
        <v>0.69565217391304346</v>
      </c>
      <c r="I1098" s="16">
        <v>270</v>
      </c>
      <c r="J1098" s="23">
        <v>65</v>
      </c>
      <c r="K1098" s="31">
        <f t="shared" si="101"/>
        <v>24.074074074074073</v>
      </c>
    </row>
    <row r="1099" spans="1:11" ht="23.25">
      <c r="A1099" s="8" t="s">
        <v>1759</v>
      </c>
      <c r="B1099" s="9" t="s">
        <v>5128</v>
      </c>
      <c r="C1099" s="16">
        <v>449</v>
      </c>
      <c r="D1099" s="17">
        <v>230</v>
      </c>
      <c r="E1099" s="23">
        <v>49</v>
      </c>
      <c r="F1099" s="31">
        <f t="shared" si="104"/>
        <v>21.304347826086957</v>
      </c>
      <c r="G1099" s="18">
        <f t="shared" si="99"/>
        <v>219</v>
      </c>
      <c r="H1099" s="32">
        <f t="shared" si="100"/>
        <v>0.51224944320712695</v>
      </c>
      <c r="I1099" s="16">
        <v>718</v>
      </c>
      <c r="J1099" s="23">
        <v>235</v>
      </c>
      <c r="K1099" s="31">
        <f t="shared" si="101"/>
        <v>32.729805013927574</v>
      </c>
    </row>
    <row r="1100" spans="1:11" ht="23.25">
      <c r="A1100" s="8" t="s">
        <v>1543</v>
      </c>
      <c r="B1100" s="9" t="s">
        <v>1542</v>
      </c>
      <c r="C1100" s="16">
        <v>42</v>
      </c>
      <c r="D1100" s="17">
        <v>9</v>
      </c>
      <c r="E1100" s="23">
        <v>5</v>
      </c>
      <c r="F1100" s="31">
        <f t="shared" si="104"/>
        <v>55.555555555555557</v>
      </c>
      <c r="G1100" s="18">
        <f t="shared" ref="G1100:G1163" si="105">C1100-D1100</f>
        <v>33</v>
      </c>
      <c r="H1100" s="32">
        <f t="shared" ref="H1100:H1163" si="106">IF(AND(C1100=0,D1100=0),"x",IF(C1100=0,"max.deficyt",IF(D1100=0,"max.nadwyżka",D1100/C1100)))</f>
        <v>0.21428571428571427</v>
      </c>
      <c r="I1100" s="16">
        <v>64</v>
      </c>
      <c r="J1100" s="23">
        <v>22</v>
      </c>
      <c r="K1100" s="31">
        <f t="shared" ref="K1100:K1163" si="107">IF(AND(I1100=0,J1100=0),"x",J1100/I1100*100)</f>
        <v>34.375</v>
      </c>
    </row>
    <row r="1101" spans="1:11">
      <c r="A1101" s="8" t="s">
        <v>1551</v>
      </c>
      <c r="B1101" s="9" t="s">
        <v>1550</v>
      </c>
      <c r="C1101" s="16">
        <v>1461</v>
      </c>
      <c r="D1101" s="17">
        <v>590</v>
      </c>
      <c r="E1101" s="23">
        <v>75</v>
      </c>
      <c r="F1101" s="31">
        <f t="shared" si="104"/>
        <v>12.711864406779661</v>
      </c>
      <c r="G1101" s="18">
        <f t="shared" si="105"/>
        <v>871</v>
      </c>
      <c r="H1101" s="32">
        <f t="shared" si="106"/>
        <v>0.40383299110198495</v>
      </c>
      <c r="I1101" s="16">
        <v>2009</v>
      </c>
      <c r="J1101" s="23">
        <v>651</v>
      </c>
      <c r="K1101" s="31">
        <f t="shared" si="107"/>
        <v>32.404181184668992</v>
      </c>
    </row>
    <row r="1102" spans="1:11" ht="23.25">
      <c r="A1102" s="8" t="s">
        <v>431</v>
      </c>
      <c r="B1102" s="9" t="s">
        <v>430</v>
      </c>
      <c r="C1102" s="16">
        <v>159</v>
      </c>
      <c r="D1102" s="17">
        <v>29</v>
      </c>
      <c r="E1102" s="23">
        <v>8</v>
      </c>
      <c r="F1102" s="31">
        <f t="shared" si="104"/>
        <v>27.586206896551722</v>
      </c>
      <c r="G1102" s="18">
        <f t="shared" si="105"/>
        <v>130</v>
      </c>
      <c r="H1102" s="32">
        <f t="shared" si="106"/>
        <v>0.18238993710691823</v>
      </c>
      <c r="I1102" s="16">
        <v>221</v>
      </c>
      <c r="J1102" s="23">
        <v>79</v>
      </c>
      <c r="K1102" s="31">
        <f t="shared" si="107"/>
        <v>35.74660633484163</v>
      </c>
    </row>
    <row r="1103" spans="1:11" ht="23.25">
      <c r="A1103" s="8" t="s">
        <v>395</v>
      </c>
      <c r="B1103" s="9" t="s">
        <v>394</v>
      </c>
      <c r="C1103" s="16">
        <v>82</v>
      </c>
      <c r="D1103" s="17">
        <v>165</v>
      </c>
      <c r="E1103" s="23">
        <v>0</v>
      </c>
      <c r="F1103" s="31">
        <f t="shared" si="104"/>
        <v>0</v>
      </c>
      <c r="G1103" s="18">
        <f t="shared" si="105"/>
        <v>-83</v>
      </c>
      <c r="H1103" s="32">
        <f t="shared" si="106"/>
        <v>2.0121951219512195</v>
      </c>
      <c r="I1103" s="16">
        <v>159</v>
      </c>
      <c r="J1103" s="23">
        <v>68</v>
      </c>
      <c r="K1103" s="31">
        <f t="shared" si="107"/>
        <v>42.767295597484278</v>
      </c>
    </row>
    <row r="1104" spans="1:11" ht="23.25">
      <c r="A1104" s="8" t="s">
        <v>429</v>
      </c>
      <c r="B1104" s="9" t="s">
        <v>428</v>
      </c>
      <c r="C1104" s="16">
        <v>158</v>
      </c>
      <c r="D1104" s="17">
        <v>3</v>
      </c>
      <c r="E1104" s="23">
        <v>0</v>
      </c>
      <c r="F1104" s="31">
        <f t="shared" si="104"/>
        <v>0</v>
      </c>
      <c r="G1104" s="18">
        <f t="shared" si="105"/>
        <v>155</v>
      </c>
      <c r="H1104" s="32">
        <f t="shared" si="106"/>
        <v>1.8987341772151899E-2</v>
      </c>
      <c r="I1104" s="16">
        <v>219</v>
      </c>
      <c r="J1104" s="23">
        <v>68</v>
      </c>
      <c r="K1104" s="31">
        <f t="shared" si="107"/>
        <v>31.05022831050228</v>
      </c>
    </row>
    <row r="1105" spans="1:11" ht="23.25">
      <c r="A1105" s="8" t="s">
        <v>427</v>
      </c>
      <c r="B1105" s="9" t="s">
        <v>426</v>
      </c>
      <c r="C1105" s="16">
        <v>632</v>
      </c>
      <c r="D1105" s="17">
        <v>75</v>
      </c>
      <c r="E1105" s="23">
        <v>19</v>
      </c>
      <c r="F1105" s="31">
        <f t="shared" si="104"/>
        <v>25.333333333333336</v>
      </c>
      <c r="G1105" s="18">
        <f t="shared" si="105"/>
        <v>557</v>
      </c>
      <c r="H1105" s="32">
        <f t="shared" si="106"/>
        <v>0.11867088607594936</v>
      </c>
      <c r="I1105" s="16">
        <v>1041</v>
      </c>
      <c r="J1105" s="23">
        <v>356</v>
      </c>
      <c r="K1105" s="31">
        <f t="shared" si="107"/>
        <v>34.197886647454375</v>
      </c>
    </row>
    <row r="1106" spans="1:11">
      <c r="A1106" s="8" t="s">
        <v>371</v>
      </c>
      <c r="B1106" s="9" t="s">
        <v>370</v>
      </c>
      <c r="C1106" s="16">
        <v>345</v>
      </c>
      <c r="D1106" s="17">
        <v>326</v>
      </c>
      <c r="E1106" s="23">
        <v>142</v>
      </c>
      <c r="F1106" s="31">
        <f t="shared" si="104"/>
        <v>43.558282208588956</v>
      </c>
      <c r="G1106" s="18">
        <f t="shared" si="105"/>
        <v>19</v>
      </c>
      <c r="H1106" s="32">
        <f t="shared" si="106"/>
        <v>0.94492753623188408</v>
      </c>
      <c r="I1106" s="16">
        <v>469</v>
      </c>
      <c r="J1106" s="23">
        <v>118</v>
      </c>
      <c r="K1106" s="31">
        <f t="shared" si="107"/>
        <v>25.159914712153519</v>
      </c>
    </row>
    <row r="1107" spans="1:11" ht="23.25">
      <c r="A1107" s="8" t="s">
        <v>425</v>
      </c>
      <c r="B1107" s="9" t="s">
        <v>424</v>
      </c>
      <c r="C1107" s="16">
        <v>87</v>
      </c>
      <c r="D1107" s="17">
        <v>22</v>
      </c>
      <c r="E1107" s="23">
        <v>2</v>
      </c>
      <c r="F1107" s="31">
        <f t="shared" si="104"/>
        <v>9.0909090909090917</v>
      </c>
      <c r="G1107" s="18">
        <f t="shared" si="105"/>
        <v>65</v>
      </c>
      <c r="H1107" s="32">
        <f t="shared" si="106"/>
        <v>0.25287356321839083</v>
      </c>
      <c r="I1107" s="16">
        <v>204</v>
      </c>
      <c r="J1107" s="23">
        <v>105</v>
      </c>
      <c r="K1107" s="31">
        <f t="shared" si="107"/>
        <v>51.470588235294116</v>
      </c>
    </row>
    <row r="1108" spans="1:11">
      <c r="A1108" s="8" t="s">
        <v>1133</v>
      </c>
      <c r="B1108" s="9" t="s">
        <v>5176</v>
      </c>
      <c r="C1108" s="16">
        <v>98</v>
      </c>
      <c r="D1108" s="17">
        <v>8</v>
      </c>
      <c r="E1108" s="23">
        <v>6</v>
      </c>
      <c r="F1108" s="31">
        <f t="shared" si="104"/>
        <v>75</v>
      </c>
      <c r="G1108" s="18">
        <f t="shared" si="105"/>
        <v>90</v>
      </c>
      <c r="H1108" s="32">
        <f t="shared" si="106"/>
        <v>8.1632653061224483E-2</v>
      </c>
      <c r="I1108" s="16">
        <v>109</v>
      </c>
      <c r="J1108" s="23">
        <v>1</v>
      </c>
      <c r="K1108" s="31">
        <f t="shared" si="107"/>
        <v>0.91743119266055051</v>
      </c>
    </row>
    <row r="1109" spans="1:11" ht="23.25">
      <c r="A1109" s="8" t="s">
        <v>1733</v>
      </c>
      <c r="B1109" s="9" t="s">
        <v>5136</v>
      </c>
      <c r="C1109" s="16">
        <v>240</v>
      </c>
      <c r="D1109" s="17">
        <v>13</v>
      </c>
      <c r="E1109" s="23">
        <v>8</v>
      </c>
      <c r="F1109" s="31">
        <f t="shared" si="104"/>
        <v>61.53846153846154</v>
      </c>
      <c r="G1109" s="18">
        <f t="shared" si="105"/>
        <v>227</v>
      </c>
      <c r="H1109" s="32">
        <f t="shared" si="106"/>
        <v>5.4166666666666669E-2</v>
      </c>
      <c r="I1109" s="16">
        <v>432</v>
      </c>
      <c r="J1109" s="23">
        <v>184</v>
      </c>
      <c r="K1109" s="31">
        <f t="shared" si="107"/>
        <v>42.592592592592595</v>
      </c>
    </row>
    <row r="1110" spans="1:11">
      <c r="A1110" s="8" t="s">
        <v>423</v>
      </c>
      <c r="B1110" s="9" t="s">
        <v>422</v>
      </c>
      <c r="C1110" s="16">
        <v>16</v>
      </c>
      <c r="D1110" s="17">
        <v>36</v>
      </c>
      <c r="E1110" s="23">
        <v>2</v>
      </c>
      <c r="F1110" s="31">
        <f t="shared" si="104"/>
        <v>5.5555555555555554</v>
      </c>
      <c r="G1110" s="18">
        <f t="shared" si="105"/>
        <v>-20</v>
      </c>
      <c r="H1110" s="32">
        <f t="shared" si="106"/>
        <v>2.25</v>
      </c>
      <c r="I1110" s="16">
        <v>20</v>
      </c>
      <c r="J1110" s="23">
        <v>3</v>
      </c>
      <c r="K1110" s="31">
        <f t="shared" si="107"/>
        <v>15</v>
      </c>
    </row>
    <row r="1111" spans="1:11">
      <c r="A1111" s="8" t="s">
        <v>1705</v>
      </c>
      <c r="B1111" s="9" t="s">
        <v>1704</v>
      </c>
      <c r="C1111" s="16">
        <v>67</v>
      </c>
      <c r="D1111" s="17">
        <v>643</v>
      </c>
      <c r="E1111" s="23">
        <v>44</v>
      </c>
      <c r="F1111" s="31">
        <f t="shared" si="104"/>
        <v>6.8429237947122861</v>
      </c>
      <c r="G1111" s="18">
        <f t="shared" si="105"/>
        <v>-576</v>
      </c>
      <c r="H1111" s="32">
        <f t="shared" si="106"/>
        <v>9.5970149253731343</v>
      </c>
      <c r="I1111" s="16">
        <v>74</v>
      </c>
      <c r="J1111" s="23">
        <v>13</v>
      </c>
      <c r="K1111" s="31">
        <f t="shared" si="107"/>
        <v>17.567567567567568</v>
      </c>
    </row>
    <row r="1112" spans="1:11" ht="23.25">
      <c r="A1112" s="8" t="s">
        <v>393</v>
      </c>
      <c r="B1112" s="9" t="s">
        <v>392</v>
      </c>
      <c r="C1112" s="16">
        <v>185</v>
      </c>
      <c r="D1112" s="17">
        <v>34</v>
      </c>
      <c r="E1112" s="23">
        <v>7</v>
      </c>
      <c r="F1112" s="31">
        <f t="shared" si="104"/>
        <v>20.588235294117645</v>
      </c>
      <c r="G1112" s="18">
        <f t="shared" si="105"/>
        <v>151</v>
      </c>
      <c r="H1112" s="32">
        <f t="shared" si="106"/>
        <v>0.18378378378378379</v>
      </c>
      <c r="I1112" s="16">
        <v>320</v>
      </c>
      <c r="J1112" s="23">
        <v>129</v>
      </c>
      <c r="K1112" s="31">
        <f t="shared" si="107"/>
        <v>40.3125</v>
      </c>
    </row>
    <row r="1113" spans="1:11" ht="23.25">
      <c r="A1113" s="8" t="s">
        <v>421</v>
      </c>
      <c r="B1113" s="9" t="s">
        <v>420</v>
      </c>
      <c r="C1113" s="16">
        <v>7</v>
      </c>
      <c r="D1113" s="17">
        <v>10</v>
      </c>
      <c r="E1113" s="23">
        <v>0</v>
      </c>
      <c r="F1113" s="31">
        <f t="shared" si="104"/>
        <v>0</v>
      </c>
      <c r="G1113" s="18">
        <f t="shared" si="105"/>
        <v>-3</v>
      </c>
      <c r="H1113" s="32">
        <f t="shared" si="106"/>
        <v>1.4285714285714286</v>
      </c>
      <c r="I1113" s="16">
        <v>19</v>
      </c>
      <c r="J1113" s="23">
        <v>13</v>
      </c>
      <c r="K1113" s="31">
        <f t="shared" si="107"/>
        <v>68.421052631578945</v>
      </c>
    </row>
    <row r="1114" spans="1:11" ht="23.25">
      <c r="A1114" s="8" t="s">
        <v>1643</v>
      </c>
      <c r="B1114" s="9" t="s">
        <v>1642</v>
      </c>
      <c r="C1114" s="16">
        <v>97</v>
      </c>
      <c r="D1114" s="17">
        <v>208</v>
      </c>
      <c r="E1114" s="23">
        <v>29</v>
      </c>
      <c r="F1114" s="31">
        <f t="shared" si="104"/>
        <v>13.942307692307693</v>
      </c>
      <c r="G1114" s="18">
        <f t="shared" si="105"/>
        <v>-111</v>
      </c>
      <c r="H1114" s="32">
        <f t="shared" si="106"/>
        <v>2.1443298969072164</v>
      </c>
      <c r="I1114" s="16">
        <v>125</v>
      </c>
      <c r="J1114" s="23">
        <v>25</v>
      </c>
      <c r="K1114" s="31">
        <f t="shared" si="107"/>
        <v>20</v>
      </c>
    </row>
    <row r="1115" spans="1:11" ht="23.25">
      <c r="A1115" s="8" t="s">
        <v>381</v>
      </c>
      <c r="B1115" s="9" t="s">
        <v>380</v>
      </c>
      <c r="C1115" s="16">
        <v>2447</v>
      </c>
      <c r="D1115" s="17">
        <v>630</v>
      </c>
      <c r="E1115" s="23">
        <v>98</v>
      </c>
      <c r="F1115" s="31">
        <f t="shared" si="104"/>
        <v>15.555555555555555</v>
      </c>
      <c r="G1115" s="18">
        <f t="shared" si="105"/>
        <v>1817</v>
      </c>
      <c r="H1115" s="32">
        <f t="shared" si="106"/>
        <v>0.25745811197384555</v>
      </c>
      <c r="I1115" s="16">
        <v>3832</v>
      </c>
      <c r="J1115" s="23">
        <v>1447</v>
      </c>
      <c r="K1115" s="31">
        <f t="shared" si="107"/>
        <v>37.760960334029228</v>
      </c>
    </row>
    <row r="1116" spans="1:11" ht="23.25">
      <c r="A1116" s="8" t="s">
        <v>419</v>
      </c>
      <c r="B1116" s="9" t="s">
        <v>418</v>
      </c>
      <c r="C1116" s="16">
        <v>239</v>
      </c>
      <c r="D1116" s="17">
        <v>45</v>
      </c>
      <c r="E1116" s="23">
        <v>6</v>
      </c>
      <c r="F1116" s="31">
        <f t="shared" si="104"/>
        <v>13.333333333333334</v>
      </c>
      <c r="G1116" s="18">
        <f t="shared" si="105"/>
        <v>194</v>
      </c>
      <c r="H1116" s="32">
        <f t="shared" si="106"/>
        <v>0.18828451882845187</v>
      </c>
      <c r="I1116" s="16">
        <v>309</v>
      </c>
      <c r="J1116" s="23">
        <v>99</v>
      </c>
      <c r="K1116" s="31">
        <f t="shared" si="107"/>
        <v>32.038834951456316</v>
      </c>
    </row>
    <row r="1117" spans="1:11">
      <c r="A1117" s="8" t="s">
        <v>1723</v>
      </c>
      <c r="B1117" s="9" t="s">
        <v>1722</v>
      </c>
      <c r="C1117" s="16">
        <v>105</v>
      </c>
      <c r="D1117" s="17">
        <v>98</v>
      </c>
      <c r="E1117" s="23">
        <v>53</v>
      </c>
      <c r="F1117" s="31">
        <f t="shared" si="104"/>
        <v>54.081632653061227</v>
      </c>
      <c r="G1117" s="18">
        <f t="shared" si="105"/>
        <v>7</v>
      </c>
      <c r="H1117" s="32">
        <f t="shared" si="106"/>
        <v>0.93333333333333335</v>
      </c>
      <c r="I1117" s="16">
        <v>123</v>
      </c>
      <c r="J1117" s="23">
        <v>24</v>
      </c>
      <c r="K1117" s="31">
        <f t="shared" si="107"/>
        <v>19.512195121951219</v>
      </c>
    </row>
    <row r="1118" spans="1:11">
      <c r="A1118" s="8" t="s">
        <v>369</v>
      </c>
      <c r="B1118" s="9" t="s">
        <v>368</v>
      </c>
      <c r="C1118" s="16">
        <v>131</v>
      </c>
      <c r="D1118" s="17">
        <v>57</v>
      </c>
      <c r="E1118" s="23">
        <v>16</v>
      </c>
      <c r="F1118" s="31">
        <f t="shared" si="104"/>
        <v>28.07017543859649</v>
      </c>
      <c r="G1118" s="18">
        <f t="shared" si="105"/>
        <v>74</v>
      </c>
      <c r="H1118" s="32">
        <f t="shared" si="106"/>
        <v>0.4351145038167939</v>
      </c>
      <c r="I1118" s="16">
        <v>254</v>
      </c>
      <c r="J1118" s="23">
        <v>92</v>
      </c>
      <c r="K1118" s="31">
        <f t="shared" si="107"/>
        <v>36.220472440944881</v>
      </c>
    </row>
    <row r="1119" spans="1:11" ht="23.25">
      <c r="A1119" s="8" t="s">
        <v>1673</v>
      </c>
      <c r="B1119" s="9" t="s">
        <v>1672</v>
      </c>
      <c r="C1119" s="16">
        <v>8</v>
      </c>
      <c r="D1119" s="17">
        <v>0</v>
      </c>
      <c r="E1119" s="23">
        <v>0</v>
      </c>
      <c r="F1119" s="31" t="s">
        <v>5209</v>
      </c>
      <c r="G1119" s="18">
        <f t="shared" si="105"/>
        <v>8</v>
      </c>
      <c r="H1119" s="32" t="str">
        <f t="shared" si="106"/>
        <v>max.nadwyżka</v>
      </c>
      <c r="I1119" s="16">
        <v>12</v>
      </c>
      <c r="J1119" s="23">
        <v>3</v>
      </c>
      <c r="K1119" s="31">
        <f t="shared" si="107"/>
        <v>25</v>
      </c>
    </row>
    <row r="1120" spans="1:11" ht="23.25">
      <c r="A1120" s="8" t="s">
        <v>1671</v>
      </c>
      <c r="B1120" s="9" t="s">
        <v>1670</v>
      </c>
      <c r="C1120" s="16">
        <v>125</v>
      </c>
      <c r="D1120" s="17">
        <v>50</v>
      </c>
      <c r="E1120" s="23">
        <v>1</v>
      </c>
      <c r="F1120" s="31">
        <f t="shared" ref="F1120:F1137" si="108">E1120/D1120*100</f>
        <v>2</v>
      </c>
      <c r="G1120" s="18">
        <f t="shared" si="105"/>
        <v>75</v>
      </c>
      <c r="H1120" s="32">
        <f t="shared" si="106"/>
        <v>0.4</v>
      </c>
      <c r="I1120" s="16">
        <v>209</v>
      </c>
      <c r="J1120" s="23">
        <v>66</v>
      </c>
      <c r="K1120" s="31">
        <f t="shared" si="107"/>
        <v>31.578947368421051</v>
      </c>
    </row>
    <row r="1121" spans="1:11" ht="23.25">
      <c r="A1121" s="8" t="s">
        <v>1669</v>
      </c>
      <c r="B1121" s="9" t="s">
        <v>1668</v>
      </c>
      <c r="C1121" s="16">
        <v>300</v>
      </c>
      <c r="D1121" s="17">
        <v>60</v>
      </c>
      <c r="E1121" s="23">
        <v>6</v>
      </c>
      <c r="F1121" s="31">
        <f t="shared" si="108"/>
        <v>10</v>
      </c>
      <c r="G1121" s="18">
        <f t="shared" si="105"/>
        <v>240</v>
      </c>
      <c r="H1121" s="32">
        <f t="shared" si="106"/>
        <v>0.2</v>
      </c>
      <c r="I1121" s="16">
        <v>501</v>
      </c>
      <c r="J1121" s="23">
        <v>183</v>
      </c>
      <c r="K1121" s="31">
        <f t="shared" si="107"/>
        <v>36.526946107784433</v>
      </c>
    </row>
    <row r="1122" spans="1:11">
      <c r="A1122" s="8" t="s">
        <v>1721</v>
      </c>
      <c r="B1122" s="9" t="s">
        <v>1720</v>
      </c>
      <c r="C1122" s="16">
        <v>212</v>
      </c>
      <c r="D1122" s="17">
        <v>394</v>
      </c>
      <c r="E1122" s="23">
        <v>37</v>
      </c>
      <c r="F1122" s="31">
        <f t="shared" si="108"/>
        <v>9.3908629441624374</v>
      </c>
      <c r="G1122" s="18">
        <f t="shared" si="105"/>
        <v>-182</v>
      </c>
      <c r="H1122" s="32">
        <f t="shared" si="106"/>
        <v>1.8584905660377358</v>
      </c>
      <c r="I1122" s="16">
        <v>193</v>
      </c>
      <c r="J1122" s="23">
        <v>41</v>
      </c>
      <c r="K1122" s="31">
        <f t="shared" si="107"/>
        <v>21.243523316062177</v>
      </c>
    </row>
    <row r="1123" spans="1:11" ht="23.25">
      <c r="A1123" s="8" t="s">
        <v>1463</v>
      </c>
      <c r="B1123" s="9" t="s">
        <v>1462</v>
      </c>
      <c r="C1123" s="16">
        <v>7</v>
      </c>
      <c r="D1123" s="17">
        <v>15</v>
      </c>
      <c r="E1123" s="23">
        <v>8</v>
      </c>
      <c r="F1123" s="31">
        <f t="shared" si="108"/>
        <v>53.333333333333336</v>
      </c>
      <c r="G1123" s="18">
        <f t="shared" si="105"/>
        <v>-8</v>
      </c>
      <c r="H1123" s="32">
        <f t="shared" si="106"/>
        <v>2.1428571428571428</v>
      </c>
      <c r="I1123" s="16">
        <v>10</v>
      </c>
      <c r="J1123" s="23">
        <v>5</v>
      </c>
      <c r="K1123" s="31">
        <f t="shared" si="107"/>
        <v>50</v>
      </c>
    </row>
    <row r="1124" spans="1:11">
      <c r="A1124" s="8" t="s">
        <v>1667</v>
      </c>
      <c r="B1124" s="9" t="s">
        <v>1666</v>
      </c>
      <c r="C1124" s="16">
        <v>54</v>
      </c>
      <c r="D1124" s="17">
        <v>13</v>
      </c>
      <c r="E1124" s="23">
        <v>5</v>
      </c>
      <c r="F1124" s="31">
        <f t="shared" si="108"/>
        <v>38.461538461538467</v>
      </c>
      <c r="G1124" s="18">
        <f t="shared" si="105"/>
        <v>41</v>
      </c>
      <c r="H1124" s="32">
        <f t="shared" si="106"/>
        <v>0.24074074074074073</v>
      </c>
      <c r="I1124" s="16">
        <v>80</v>
      </c>
      <c r="J1124" s="23">
        <v>25</v>
      </c>
      <c r="K1124" s="31">
        <f t="shared" si="107"/>
        <v>31.25</v>
      </c>
    </row>
    <row r="1125" spans="1:11" ht="23.25">
      <c r="A1125" s="8" t="s">
        <v>1665</v>
      </c>
      <c r="B1125" s="9" t="s">
        <v>1664</v>
      </c>
      <c r="C1125" s="16">
        <v>4</v>
      </c>
      <c r="D1125" s="17">
        <v>1</v>
      </c>
      <c r="E1125" s="23">
        <v>1</v>
      </c>
      <c r="F1125" s="31">
        <f t="shared" si="108"/>
        <v>100</v>
      </c>
      <c r="G1125" s="18">
        <f t="shared" si="105"/>
        <v>3</v>
      </c>
      <c r="H1125" s="32">
        <f t="shared" si="106"/>
        <v>0.25</v>
      </c>
      <c r="I1125" s="16">
        <v>4</v>
      </c>
      <c r="J1125" s="23">
        <v>1</v>
      </c>
      <c r="K1125" s="31">
        <f t="shared" si="107"/>
        <v>25</v>
      </c>
    </row>
    <row r="1126" spans="1:11">
      <c r="A1126" s="8" t="s">
        <v>1663</v>
      </c>
      <c r="B1126" s="9" t="s">
        <v>1662</v>
      </c>
      <c r="C1126" s="16">
        <v>97</v>
      </c>
      <c r="D1126" s="17">
        <v>35</v>
      </c>
      <c r="E1126" s="23">
        <v>2</v>
      </c>
      <c r="F1126" s="31">
        <f t="shared" si="108"/>
        <v>5.7142857142857144</v>
      </c>
      <c r="G1126" s="18">
        <f t="shared" si="105"/>
        <v>62</v>
      </c>
      <c r="H1126" s="32">
        <f t="shared" si="106"/>
        <v>0.36082474226804123</v>
      </c>
      <c r="I1126" s="16">
        <v>133</v>
      </c>
      <c r="J1126" s="23">
        <v>34</v>
      </c>
      <c r="K1126" s="31">
        <f t="shared" si="107"/>
        <v>25.563909774436087</v>
      </c>
    </row>
    <row r="1127" spans="1:11" ht="23.25">
      <c r="A1127" s="8" t="s">
        <v>1122</v>
      </c>
      <c r="B1127" s="9" t="s">
        <v>5177</v>
      </c>
      <c r="C1127" s="16">
        <v>86</v>
      </c>
      <c r="D1127" s="17">
        <v>99</v>
      </c>
      <c r="E1127" s="23">
        <v>47</v>
      </c>
      <c r="F1127" s="31">
        <f t="shared" si="108"/>
        <v>47.474747474747474</v>
      </c>
      <c r="G1127" s="18">
        <f t="shared" si="105"/>
        <v>-13</v>
      </c>
      <c r="H1127" s="32">
        <f t="shared" si="106"/>
        <v>1.1511627906976745</v>
      </c>
      <c r="I1127" s="16">
        <v>91</v>
      </c>
      <c r="J1127" s="23">
        <v>15</v>
      </c>
      <c r="K1127" s="31">
        <f t="shared" si="107"/>
        <v>16.483516483516482</v>
      </c>
    </row>
    <row r="1128" spans="1:11">
      <c r="A1128" s="8" t="s">
        <v>1661</v>
      </c>
      <c r="B1128" s="9" t="s">
        <v>5144</v>
      </c>
      <c r="C1128" s="16">
        <v>18</v>
      </c>
      <c r="D1128" s="17">
        <v>1</v>
      </c>
      <c r="E1128" s="23">
        <v>0</v>
      </c>
      <c r="F1128" s="31">
        <f t="shared" si="108"/>
        <v>0</v>
      </c>
      <c r="G1128" s="18">
        <f t="shared" si="105"/>
        <v>17</v>
      </c>
      <c r="H1128" s="32">
        <f t="shared" si="106"/>
        <v>5.5555555555555552E-2</v>
      </c>
      <c r="I1128" s="16">
        <v>32</v>
      </c>
      <c r="J1128" s="23">
        <v>9</v>
      </c>
      <c r="K1128" s="31">
        <f t="shared" si="107"/>
        <v>28.125</v>
      </c>
    </row>
    <row r="1129" spans="1:11" ht="23.25">
      <c r="A1129" s="8" t="s">
        <v>1121</v>
      </c>
      <c r="B1129" s="9" t="s">
        <v>1120</v>
      </c>
      <c r="C1129" s="16">
        <v>208</v>
      </c>
      <c r="D1129" s="17">
        <v>51</v>
      </c>
      <c r="E1129" s="23">
        <v>36</v>
      </c>
      <c r="F1129" s="31">
        <f t="shared" si="108"/>
        <v>70.588235294117652</v>
      </c>
      <c r="G1129" s="18">
        <f t="shared" si="105"/>
        <v>157</v>
      </c>
      <c r="H1129" s="32">
        <f t="shared" si="106"/>
        <v>0.24519230769230768</v>
      </c>
      <c r="I1129" s="16">
        <v>368</v>
      </c>
      <c r="J1129" s="23">
        <v>141</v>
      </c>
      <c r="K1129" s="31">
        <f t="shared" si="107"/>
        <v>38.315217391304344</v>
      </c>
    </row>
    <row r="1130" spans="1:11" ht="23.25">
      <c r="A1130" s="8" t="s">
        <v>1660</v>
      </c>
      <c r="B1130" s="9" t="s">
        <v>1659</v>
      </c>
      <c r="C1130" s="16">
        <v>768</v>
      </c>
      <c r="D1130" s="17">
        <v>544</v>
      </c>
      <c r="E1130" s="23">
        <v>137</v>
      </c>
      <c r="F1130" s="31">
        <f t="shared" si="108"/>
        <v>25.183823529411764</v>
      </c>
      <c r="G1130" s="18">
        <f t="shared" si="105"/>
        <v>224</v>
      </c>
      <c r="H1130" s="32">
        <f t="shared" si="106"/>
        <v>0.70833333333333337</v>
      </c>
      <c r="I1130" s="16">
        <v>1134</v>
      </c>
      <c r="J1130" s="23">
        <v>367</v>
      </c>
      <c r="K1130" s="31">
        <f t="shared" si="107"/>
        <v>32.363315696649032</v>
      </c>
    </row>
    <row r="1131" spans="1:11" ht="23.25">
      <c r="A1131" s="14" t="s">
        <v>1653</v>
      </c>
      <c r="B1131" s="9" t="s">
        <v>1652</v>
      </c>
      <c r="C1131" s="16">
        <v>65</v>
      </c>
      <c r="D1131" s="17">
        <v>78</v>
      </c>
      <c r="E1131" s="23">
        <v>14</v>
      </c>
      <c r="F1131" s="31">
        <f t="shared" si="108"/>
        <v>17.948717948717949</v>
      </c>
      <c r="G1131" s="18">
        <f t="shared" si="105"/>
        <v>-13</v>
      </c>
      <c r="H1131" s="32">
        <f t="shared" si="106"/>
        <v>1.2</v>
      </c>
      <c r="I1131" s="16">
        <v>50</v>
      </c>
      <c r="J1131" s="23">
        <v>0</v>
      </c>
      <c r="K1131" s="31">
        <f t="shared" si="107"/>
        <v>0</v>
      </c>
    </row>
    <row r="1132" spans="1:11">
      <c r="A1132" s="8" t="s">
        <v>417</v>
      </c>
      <c r="B1132" s="9" t="s">
        <v>416</v>
      </c>
      <c r="C1132" s="16">
        <v>48</v>
      </c>
      <c r="D1132" s="17">
        <v>10</v>
      </c>
      <c r="E1132" s="23">
        <v>0</v>
      </c>
      <c r="F1132" s="31">
        <f t="shared" si="108"/>
        <v>0</v>
      </c>
      <c r="G1132" s="18">
        <f t="shared" si="105"/>
        <v>38</v>
      </c>
      <c r="H1132" s="32">
        <f t="shared" si="106"/>
        <v>0.20833333333333334</v>
      </c>
      <c r="I1132" s="16">
        <v>71</v>
      </c>
      <c r="J1132" s="23">
        <v>27</v>
      </c>
      <c r="K1132" s="31">
        <f t="shared" si="107"/>
        <v>38.028169014084504</v>
      </c>
    </row>
    <row r="1133" spans="1:11" ht="23.25">
      <c r="A1133" s="8" t="s">
        <v>415</v>
      </c>
      <c r="B1133" s="9" t="s">
        <v>414</v>
      </c>
      <c r="C1133" s="16">
        <v>585</v>
      </c>
      <c r="D1133" s="17">
        <v>151</v>
      </c>
      <c r="E1133" s="23">
        <v>31</v>
      </c>
      <c r="F1133" s="31">
        <f t="shared" si="108"/>
        <v>20.52980132450331</v>
      </c>
      <c r="G1133" s="18">
        <f t="shared" si="105"/>
        <v>434</v>
      </c>
      <c r="H1133" s="32">
        <f t="shared" si="106"/>
        <v>0.25811965811965815</v>
      </c>
      <c r="I1133" s="16">
        <v>798</v>
      </c>
      <c r="J1133" s="23">
        <v>298</v>
      </c>
      <c r="K1133" s="31">
        <f t="shared" si="107"/>
        <v>37.343358395989974</v>
      </c>
    </row>
    <row r="1134" spans="1:11" ht="34.5">
      <c r="A1134" s="8" t="s">
        <v>391</v>
      </c>
      <c r="B1134" s="9" t="s">
        <v>390</v>
      </c>
      <c r="C1134" s="16">
        <v>473</v>
      </c>
      <c r="D1134" s="17">
        <v>65</v>
      </c>
      <c r="E1134" s="23">
        <v>15</v>
      </c>
      <c r="F1134" s="31">
        <f t="shared" si="108"/>
        <v>23.076923076923077</v>
      </c>
      <c r="G1134" s="18">
        <f t="shared" si="105"/>
        <v>408</v>
      </c>
      <c r="H1134" s="32">
        <f t="shared" si="106"/>
        <v>0.13742071881606766</v>
      </c>
      <c r="I1134" s="16">
        <v>611</v>
      </c>
      <c r="J1134" s="23">
        <v>201</v>
      </c>
      <c r="K1134" s="31">
        <f t="shared" si="107"/>
        <v>32.896890343698857</v>
      </c>
    </row>
    <row r="1135" spans="1:11" ht="23.25">
      <c r="A1135" s="8" t="s">
        <v>379</v>
      </c>
      <c r="B1135" s="9" t="s">
        <v>378</v>
      </c>
      <c r="C1135" s="16">
        <v>291</v>
      </c>
      <c r="D1135" s="17">
        <v>55</v>
      </c>
      <c r="E1135" s="23">
        <v>4</v>
      </c>
      <c r="F1135" s="31">
        <f t="shared" si="108"/>
        <v>7.2727272727272725</v>
      </c>
      <c r="G1135" s="18">
        <f t="shared" si="105"/>
        <v>236</v>
      </c>
      <c r="H1135" s="32">
        <f t="shared" si="106"/>
        <v>0.18900343642611683</v>
      </c>
      <c r="I1135" s="16">
        <v>486</v>
      </c>
      <c r="J1135" s="23">
        <v>191</v>
      </c>
      <c r="K1135" s="31">
        <f t="shared" si="107"/>
        <v>39.300411522633745</v>
      </c>
    </row>
    <row r="1136" spans="1:11">
      <c r="A1136" s="8" t="s">
        <v>1641</v>
      </c>
      <c r="B1136" s="9" t="s">
        <v>1640</v>
      </c>
      <c r="C1136" s="16">
        <v>14</v>
      </c>
      <c r="D1136" s="17">
        <v>28</v>
      </c>
      <c r="E1136" s="23">
        <v>12</v>
      </c>
      <c r="F1136" s="31">
        <f t="shared" si="108"/>
        <v>42.857142857142854</v>
      </c>
      <c r="G1136" s="18">
        <f t="shared" si="105"/>
        <v>-14</v>
      </c>
      <c r="H1136" s="32">
        <f t="shared" si="106"/>
        <v>2</v>
      </c>
      <c r="I1136" s="16">
        <v>21</v>
      </c>
      <c r="J1136" s="23">
        <v>5</v>
      </c>
      <c r="K1136" s="31">
        <f t="shared" si="107"/>
        <v>23.809523809523807</v>
      </c>
    </row>
    <row r="1137" spans="1:11" ht="23.25">
      <c r="A1137" s="8" t="s">
        <v>1658</v>
      </c>
      <c r="B1137" s="9" t="s">
        <v>5145</v>
      </c>
      <c r="C1137" s="16">
        <v>24</v>
      </c>
      <c r="D1137" s="17">
        <v>14</v>
      </c>
      <c r="E1137" s="23">
        <v>2</v>
      </c>
      <c r="F1137" s="31">
        <f t="shared" si="108"/>
        <v>14.285714285714285</v>
      </c>
      <c r="G1137" s="18">
        <f t="shared" si="105"/>
        <v>10</v>
      </c>
      <c r="H1137" s="32">
        <f t="shared" si="106"/>
        <v>0.58333333333333337</v>
      </c>
      <c r="I1137" s="16">
        <v>20</v>
      </c>
      <c r="J1137" s="23">
        <v>3</v>
      </c>
      <c r="K1137" s="31">
        <f t="shared" si="107"/>
        <v>15</v>
      </c>
    </row>
    <row r="1138" spans="1:11">
      <c r="A1138" s="8" t="s">
        <v>413</v>
      </c>
      <c r="B1138" s="9" t="s">
        <v>412</v>
      </c>
      <c r="C1138" s="16">
        <v>54</v>
      </c>
      <c r="D1138" s="17">
        <v>0</v>
      </c>
      <c r="E1138" s="23">
        <v>0</v>
      </c>
      <c r="F1138" s="31" t="s">
        <v>5209</v>
      </c>
      <c r="G1138" s="18">
        <f t="shared" si="105"/>
        <v>54</v>
      </c>
      <c r="H1138" s="32" t="str">
        <f t="shared" si="106"/>
        <v>max.nadwyżka</v>
      </c>
      <c r="I1138" s="16">
        <v>75</v>
      </c>
      <c r="J1138" s="23">
        <v>21</v>
      </c>
      <c r="K1138" s="31">
        <f t="shared" si="107"/>
        <v>28.000000000000004</v>
      </c>
    </row>
    <row r="1139" spans="1:11" ht="34.5">
      <c r="A1139" s="8" t="s">
        <v>411</v>
      </c>
      <c r="B1139" s="9" t="s">
        <v>410</v>
      </c>
      <c r="C1139" s="16">
        <v>87</v>
      </c>
      <c r="D1139" s="17">
        <v>60</v>
      </c>
      <c r="E1139" s="23">
        <v>29</v>
      </c>
      <c r="F1139" s="31">
        <f>E1139/D1139*100</f>
        <v>48.333333333333336</v>
      </c>
      <c r="G1139" s="18">
        <f t="shared" si="105"/>
        <v>27</v>
      </c>
      <c r="H1139" s="32">
        <f t="shared" si="106"/>
        <v>0.68965517241379315</v>
      </c>
      <c r="I1139" s="16">
        <v>152</v>
      </c>
      <c r="J1139" s="23">
        <v>63</v>
      </c>
      <c r="K1139" s="31">
        <f t="shared" si="107"/>
        <v>41.44736842105263</v>
      </c>
    </row>
    <row r="1140" spans="1:11" ht="34.5">
      <c r="A1140" s="8" t="s">
        <v>409</v>
      </c>
      <c r="B1140" s="9" t="s">
        <v>408</v>
      </c>
      <c r="C1140" s="16">
        <v>134</v>
      </c>
      <c r="D1140" s="17">
        <v>41</v>
      </c>
      <c r="E1140" s="23">
        <v>13</v>
      </c>
      <c r="F1140" s="31">
        <f>E1140/D1140*100</f>
        <v>31.707317073170731</v>
      </c>
      <c r="G1140" s="18">
        <f t="shared" si="105"/>
        <v>93</v>
      </c>
      <c r="H1140" s="32">
        <f t="shared" si="106"/>
        <v>0.30597014925373134</v>
      </c>
      <c r="I1140" s="16">
        <v>237</v>
      </c>
      <c r="J1140" s="23">
        <v>79</v>
      </c>
      <c r="K1140" s="31">
        <f t="shared" si="107"/>
        <v>33.333333333333329</v>
      </c>
    </row>
    <row r="1141" spans="1:11" ht="23.25">
      <c r="A1141" s="8" t="s">
        <v>1657</v>
      </c>
      <c r="B1141" s="9" t="s">
        <v>1656</v>
      </c>
      <c r="C1141" s="16">
        <v>12</v>
      </c>
      <c r="D1141" s="17">
        <v>11</v>
      </c>
      <c r="E1141" s="23">
        <v>9</v>
      </c>
      <c r="F1141" s="31">
        <f>E1141/D1141*100</f>
        <v>81.818181818181827</v>
      </c>
      <c r="G1141" s="18">
        <f t="shared" si="105"/>
        <v>1</v>
      </c>
      <c r="H1141" s="32">
        <f t="shared" si="106"/>
        <v>0.91666666666666663</v>
      </c>
      <c r="I1141" s="16">
        <v>12</v>
      </c>
      <c r="J1141" s="23">
        <v>3</v>
      </c>
      <c r="K1141" s="31">
        <f t="shared" si="107"/>
        <v>25</v>
      </c>
    </row>
    <row r="1142" spans="1:11">
      <c r="A1142" s="8" t="s">
        <v>407</v>
      </c>
      <c r="B1142" s="9" t="s">
        <v>406</v>
      </c>
      <c r="C1142" s="16">
        <v>5</v>
      </c>
      <c r="D1142" s="17">
        <v>23</v>
      </c>
      <c r="E1142" s="23">
        <v>16</v>
      </c>
      <c r="F1142" s="31">
        <f>E1142/D1142*100</f>
        <v>69.565217391304344</v>
      </c>
      <c r="G1142" s="18">
        <f t="shared" si="105"/>
        <v>-18</v>
      </c>
      <c r="H1142" s="32">
        <f t="shared" si="106"/>
        <v>4.5999999999999996</v>
      </c>
      <c r="I1142" s="16">
        <v>10</v>
      </c>
      <c r="J1142" s="23">
        <v>5</v>
      </c>
      <c r="K1142" s="31">
        <f t="shared" si="107"/>
        <v>50</v>
      </c>
    </row>
    <row r="1143" spans="1:11" ht="23.25">
      <c r="A1143" s="8" t="s">
        <v>405</v>
      </c>
      <c r="B1143" s="9" t="s">
        <v>404</v>
      </c>
      <c r="C1143" s="16">
        <v>57</v>
      </c>
      <c r="D1143" s="17">
        <v>4</v>
      </c>
      <c r="E1143" s="23">
        <v>0</v>
      </c>
      <c r="F1143" s="31">
        <f>E1143/D1143*100</f>
        <v>0</v>
      </c>
      <c r="G1143" s="18">
        <f t="shared" si="105"/>
        <v>53</v>
      </c>
      <c r="H1143" s="32">
        <f t="shared" si="106"/>
        <v>7.0175438596491224E-2</v>
      </c>
      <c r="I1143" s="16">
        <v>95</v>
      </c>
      <c r="J1143" s="23">
        <v>39</v>
      </c>
      <c r="K1143" s="31">
        <f t="shared" si="107"/>
        <v>41.05263157894737</v>
      </c>
    </row>
    <row r="1144" spans="1:11" ht="23.25">
      <c r="A1144" s="8" t="s">
        <v>1132</v>
      </c>
      <c r="B1144" s="9" t="s">
        <v>1131</v>
      </c>
      <c r="C1144" s="16">
        <v>0</v>
      </c>
      <c r="D1144" s="17">
        <v>0</v>
      </c>
      <c r="E1144" s="23">
        <v>0</v>
      </c>
      <c r="F1144" s="31" t="s">
        <v>5209</v>
      </c>
      <c r="G1144" s="18">
        <f t="shared" si="105"/>
        <v>0</v>
      </c>
      <c r="H1144" s="32" t="str">
        <f t="shared" si="106"/>
        <v>x</v>
      </c>
      <c r="I1144" s="16">
        <v>1</v>
      </c>
      <c r="J1144" s="23">
        <v>1</v>
      </c>
      <c r="K1144" s="31">
        <f t="shared" si="107"/>
        <v>100</v>
      </c>
    </row>
    <row r="1145" spans="1:11" ht="34.5">
      <c r="A1145" s="8" t="s">
        <v>1130</v>
      </c>
      <c r="B1145" s="9" t="s">
        <v>1129</v>
      </c>
      <c r="C1145" s="16">
        <v>1</v>
      </c>
      <c r="D1145" s="17">
        <v>0</v>
      </c>
      <c r="E1145" s="23">
        <v>0</v>
      </c>
      <c r="F1145" s="31" t="s">
        <v>5209</v>
      </c>
      <c r="G1145" s="18">
        <f t="shared" si="105"/>
        <v>1</v>
      </c>
      <c r="H1145" s="32" t="str">
        <f t="shared" si="106"/>
        <v>max.nadwyżka</v>
      </c>
      <c r="I1145" s="16">
        <v>1</v>
      </c>
      <c r="J1145" s="23">
        <v>0</v>
      </c>
      <c r="K1145" s="31">
        <f t="shared" si="107"/>
        <v>0</v>
      </c>
    </row>
    <row r="1146" spans="1:11">
      <c r="A1146" s="8" t="s">
        <v>1541</v>
      </c>
      <c r="B1146" s="9" t="s">
        <v>1540</v>
      </c>
      <c r="C1146" s="16">
        <v>6</v>
      </c>
      <c r="D1146" s="17">
        <v>0</v>
      </c>
      <c r="E1146" s="23">
        <v>0</v>
      </c>
      <c r="F1146" s="31" t="s">
        <v>5209</v>
      </c>
      <c r="G1146" s="18">
        <f t="shared" si="105"/>
        <v>6</v>
      </c>
      <c r="H1146" s="32" t="str">
        <f t="shared" si="106"/>
        <v>max.nadwyżka</v>
      </c>
      <c r="I1146" s="16">
        <v>10</v>
      </c>
      <c r="J1146" s="23">
        <v>2</v>
      </c>
      <c r="K1146" s="31">
        <f t="shared" si="107"/>
        <v>20</v>
      </c>
    </row>
    <row r="1147" spans="1:11" ht="34.5">
      <c r="A1147" s="8" t="s">
        <v>367</v>
      </c>
      <c r="B1147" s="9" t="s">
        <v>366</v>
      </c>
      <c r="C1147" s="16">
        <v>11</v>
      </c>
      <c r="D1147" s="17">
        <v>9</v>
      </c>
      <c r="E1147" s="23">
        <v>4</v>
      </c>
      <c r="F1147" s="31">
        <f>E1147/D1147*100</f>
        <v>44.444444444444443</v>
      </c>
      <c r="G1147" s="18">
        <f t="shared" si="105"/>
        <v>2</v>
      </c>
      <c r="H1147" s="32">
        <f t="shared" si="106"/>
        <v>0.81818181818181823</v>
      </c>
      <c r="I1147" s="16">
        <v>18</v>
      </c>
      <c r="J1147" s="23">
        <v>6</v>
      </c>
      <c r="K1147" s="31">
        <f t="shared" si="107"/>
        <v>33.333333333333329</v>
      </c>
    </row>
    <row r="1148" spans="1:11">
      <c r="A1148" s="8" t="s">
        <v>365</v>
      </c>
      <c r="B1148" s="9" t="s">
        <v>364</v>
      </c>
      <c r="C1148" s="16">
        <v>145</v>
      </c>
      <c r="D1148" s="17">
        <v>106</v>
      </c>
      <c r="E1148" s="23">
        <v>68</v>
      </c>
      <c r="F1148" s="31">
        <f>E1148/D1148*100</f>
        <v>64.15094339622641</v>
      </c>
      <c r="G1148" s="18">
        <f t="shared" si="105"/>
        <v>39</v>
      </c>
      <c r="H1148" s="32">
        <f t="shared" si="106"/>
        <v>0.73103448275862071</v>
      </c>
      <c r="I1148" s="16">
        <v>262</v>
      </c>
      <c r="J1148" s="23">
        <v>96</v>
      </c>
      <c r="K1148" s="31">
        <f t="shared" si="107"/>
        <v>36.641221374045799</v>
      </c>
    </row>
    <row r="1149" spans="1:11" ht="23.25">
      <c r="A1149" s="8" t="s">
        <v>363</v>
      </c>
      <c r="B1149" s="9" t="s">
        <v>362</v>
      </c>
      <c r="C1149" s="16">
        <v>278</v>
      </c>
      <c r="D1149" s="17">
        <v>194</v>
      </c>
      <c r="E1149" s="23">
        <v>66</v>
      </c>
      <c r="F1149" s="31">
        <f>E1149/D1149*100</f>
        <v>34.020618556701031</v>
      </c>
      <c r="G1149" s="18">
        <f t="shared" si="105"/>
        <v>84</v>
      </c>
      <c r="H1149" s="32">
        <f t="shared" si="106"/>
        <v>0.69784172661870503</v>
      </c>
      <c r="I1149" s="16">
        <v>454</v>
      </c>
      <c r="J1149" s="23">
        <v>174</v>
      </c>
      <c r="K1149" s="31">
        <f t="shared" si="107"/>
        <v>38.325991189427313</v>
      </c>
    </row>
    <row r="1150" spans="1:11" ht="34.5">
      <c r="A1150" s="14" t="s">
        <v>1636</v>
      </c>
      <c r="B1150" s="9" t="s">
        <v>5147</v>
      </c>
      <c r="C1150" s="16">
        <v>23</v>
      </c>
      <c r="D1150" s="17">
        <v>39</v>
      </c>
      <c r="E1150" s="23">
        <v>16</v>
      </c>
      <c r="F1150" s="31">
        <f>E1150/D1150*100</f>
        <v>41.025641025641022</v>
      </c>
      <c r="G1150" s="18">
        <f t="shared" si="105"/>
        <v>-16</v>
      </c>
      <c r="H1150" s="32">
        <f t="shared" si="106"/>
        <v>1.6956521739130435</v>
      </c>
      <c r="I1150" s="16">
        <v>15</v>
      </c>
      <c r="J1150" s="23">
        <v>0</v>
      </c>
      <c r="K1150" s="31">
        <f t="shared" si="107"/>
        <v>0</v>
      </c>
    </row>
    <row r="1151" spans="1:11" ht="23.25">
      <c r="A1151" s="8" t="s">
        <v>377</v>
      </c>
      <c r="B1151" s="9" t="s">
        <v>376</v>
      </c>
      <c r="C1151" s="16">
        <v>301</v>
      </c>
      <c r="D1151" s="17">
        <v>23</v>
      </c>
      <c r="E1151" s="23">
        <v>11</v>
      </c>
      <c r="F1151" s="31">
        <f>E1151/D1151*100</f>
        <v>47.826086956521742</v>
      </c>
      <c r="G1151" s="18">
        <f t="shared" si="105"/>
        <v>278</v>
      </c>
      <c r="H1151" s="32">
        <f t="shared" si="106"/>
        <v>7.6411960132890366E-2</v>
      </c>
      <c r="I1151" s="16">
        <v>553</v>
      </c>
      <c r="J1151" s="23">
        <v>208</v>
      </c>
      <c r="K1151" s="31">
        <f t="shared" si="107"/>
        <v>37.613019891500905</v>
      </c>
    </row>
    <row r="1152" spans="1:11" ht="23.25">
      <c r="A1152" s="8" t="s">
        <v>930</v>
      </c>
      <c r="B1152" s="9" t="s">
        <v>929</v>
      </c>
      <c r="C1152" s="16">
        <v>3</v>
      </c>
      <c r="D1152" s="17">
        <v>0</v>
      </c>
      <c r="E1152" s="23">
        <v>0</v>
      </c>
      <c r="F1152" s="31" t="s">
        <v>5209</v>
      </c>
      <c r="G1152" s="18">
        <f t="shared" si="105"/>
        <v>3</v>
      </c>
      <c r="H1152" s="32" t="str">
        <f t="shared" si="106"/>
        <v>max.nadwyżka</v>
      </c>
      <c r="I1152" s="16">
        <v>1</v>
      </c>
      <c r="J1152" s="23">
        <v>0</v>
      </c>
      <c r="K1152" s="31">
        <f t="shared" si="107"/>
        <v>0</v>
      </c>
    </row>
    <row r="1153" spans="1:11">
      <c r="A1153" s="8" t="s">
        <v>1639</v>
      </c>
      <c r="B1153" s="9" t="s">
        <v>1638</v>
      </c>
      <c r="C1153" s="16">
        <v>58</v>
      </c>
      <c r="D1153" s="17">
        <v>54</v>
      </c>
      <c r="E1153" s="23">
        <v>35</v>
      </c>
      <c r="F1153" s="31">
        <f>E1153/D1153*100</f>
        <v>64.81481481481481</v>
      </c>
      <c r="G1153" s="18">
        <f t="shared" si="105"/>
        <v>4</v>
      </c>
      <c r="H1153" s="32">
        <f t="shared" si="106"/>
        <v>0.93103448275862066</v>
      </c>
      <c r="I1153" s="16">
        <v>114</v>
      </c>
      <c r="J1153" s="23">
        <v>49</v>
      </c>
      <c r="K1153" s="31">
        <f t="shared" si="107"/>
        <v>42.982456140350877</v>
      </c>
    </row>
    <row r="1154" spans="1:11">
      <c r="A1154" s="8" t="s">
        <v>1732</v>
      </c>
      <c r="B1154" s="9" t="s">
        <v>1731</v>
      </c>
      <c r="C1154" s="16">
        <v>2</v>
      </c>
      <c r="D1154" s="17">
        <v>0</v>
      </c>
      <c r="E1154" s="23">
        <v>0</v>
      </c>
      <c r="F1154" s="31" t="s">
        <v>5209</v>
      </c>
      <c r="G1154" s="18">
        <f t="shared" si="105"/>
        <v>2</v>
      </c>
      <c r="H1154" s="32" t="str">
        <f t="shared" si="106"/>
        <v>max.nadwyżka</v>
      </c>
      <c r="I1154" s="16">
        <v>2</v>
      </c>
      <c r="J1154" s="23">
        <v>1</v>
      </c>
      <c r="K1154" s="31">
        <f t="shared" si="107"/>
        <v>50</v>
      </c>
    </row>
    <row r="1155" spans="1:11">
      <c r="A1155" s="8" t="s">
        <v>301</v>
      </c>
      <c r="B1155" s="9" t="s">
        <v>300</v>
      </c>
      <c r="C1155" s="16">
        <v>92</v>
      </c>
      <c r="D1155" s="17">
        <v>0</v>
      </c>
      <c r="E1155" s="23">
        <v>0</v>
      </c>
      <c r="F1155" s="31" t="s">
        <v>5209</v>
      </c>
      <c r="G1155" s="18">
        <f t="shared" si="105"/>
        <v>92</v>
      </c>
      <c r="H1155" s="32" t="str">
        <f t="shared" si="106"/>
        <v>max.nadwyżka</v>
      </c>
      <c r="I1155" s="16">
        <v>197</v>
      </c>
      <c r="J1155" s="23">
        <v>92</v>
      </c>
      <c r="K1155" s="31">
        <f t="shared" si="107"/>
        <v>46.700507614213201</v>
      </c>
    </row>
    <row r="1156" spans="1:11">
      <c r="A1156" s="8" t="s">
        <v>1421</v>
      </c>
      <c r="B1156" s="9" t="s">
        <v>1420</v>
      </c>
      <c r="C1156" s="16">
        <v>37</v>
      </c>
      <c r="D1156" s="17">
        <v>0</v>
      </c>
      <c r="E1156" s="23">
        <v>0</v>
      </c>
      <c r="F1156" s="31" t="s">
        <v>5209</v>
      </c>
      <c r="G1156" s="18">
        <f t="shared" si="105"/>
        <v>37</v>
      </c>
      <c r="H1156" s="32" t="str">
        <f t="shared" si="106"/>
        <v>max.nadwyżka</v>
      </c>
      <c r="I1156" s="16">
        <v>37</v>
      </c>
      <c r="J1156" s="23">
        <v>11</v>
      </c>
      <c r="K1156" s="31">
        <f t="shared" si="107"/>
        <v>29.72972972972973</v>
      </c>
    </row>
    <row r="1157" spans="1:11" ht="23.25">
      <c r="A1157" s="8" t="s">
        <v>1419</v>
      </c>
      <c r="B1157" s="9" t="s">
        <v>1418</v>
      </c>
      <c r="C1157" s="16">
        <v>1</v>
      </c>
      <c r="D1157" s="17">
        <v>2</v>
      </c>
      <c r="E1157" s="23">
        <v>0</v>
      </c>
      <c r="F1157" s="31">
        <f>E1157/D1157*100</f>
        <v>0</v>
      </c>
      <c r="G1157" s="18">
        <f t="shared" si="105"/>
        <v>-1</v>
      </c>
      <c r="H1157" s="32">
        <f t="shared" si="106"/>
        <v>2</v>
      </c>
      <c r="I1157" s="16">
        <v>3</v>
      </c>
      <c r="J1157" s="23">
        <v>1</v>
      </c>
      <c r="K1157" s="31">
        <f t="shared" si="107"/>
        <v>33.333333333333329</v>
      </c>
    </row>
    <row r="1158" spans="1:11">
      <c r="A1158" s="8" t="s">
        <v>1755</v>
      </c>
      <c r="B1158" s="9" t="s">
        <v>5130</v>
      </c>
      <c r="C1158" s="16">
        <v>21561</v>
      </c>
      <c r="D1158" s="17">
        <v>4006</v>
      </c>
      <c r="E1158" s="23">
        <v>689</v>
      </c>
      <c r="F1158" s="31">
        <f>E1158/D1158*100</f>
        <v>17.199201198202697</v>
      </c>
      <c r="G1158" s="18">
        <f t="shared" si="105"/>
        <v>17555</v>
      </c>
      <c r="H1158" s="32">
        <f t="shared" si="106"/>
        <v>0.18579843235471452</v>
      </c>
      <c r="I1158" s="16">
        <v>37241</v>
      </c>
      <c r="J1158" s="23">
        <v>13187</v>
      </c>
      <c r="K1158" s="31">
        <f t="shared" si="107"/>
        <v>35.409897693402428</v>
      </c>
    </row>
    <row r="1159" spans="1:11">
      <c r="A1159" s="14" t="s">
        <v>1753</v>
      </c>
      <c r="B1159" s="9" t="s">
        <v>5132</v>
      </c>
      <c r="C1159" s="16">
        <v>252</v>
      </c>
      <c r="D1159" s="17">
        <v>521</v>
      </c>
      <c r="E1159" s="23">
        <v>122</v>
      </c>
      <c r="F1159" s="31">
        <f>E1159/D1159*100</f>
        <v>23.416506717850289</v>
      </c>
      <c r="G1159" s="18">
        <f t="shared" si="105"/>
        <v>-269</v>
      </c>
      <c r="H1159" s="32">
        <f t="shared" si="106"/>
        <v>2.0674603174603177</v>
      </c>
      <c r="I1159" s="16">
        <v>209</v>
      </c>
      <c r="J1159" s="23">
        <v>0</v>
      </c>
      <c r="K1159" s="31">
        <f t="shared" si="107"/>
        <v>0</v>
      </c>
    </row>
    <row r="1160" spans="1:11">
      <c r="A1160" s="8" t="s">
        <v>3480</v>
      </c>
      <c r="B1160" s="9" t="s">
        <v>3479</v>
      </c>
      <c r="C1160" s="16">
        <v>44</v>
      </c>
      <c r="D1160" s="17">
        <v>146</v>
      </c>
      <c r="E1160" s="23">
        <v>138</v>
      </c>
      <c r="F1160" s="31">
        <f>E1160/D1160*100</f>
        <v>94.520547945205479</v>
      </c>
      <c r="G1160" s="18">
        <f t="shared" si="105"/>
        <v>-102</v>
      </c>
      <c r="H1160" s="32">
        <f t="shared" si="106"/>
        <v>3.3181818181818183</v>
      </c>
      <c r="I1160" s="16">
        <v>83</v>
      </c>
      <c r="J1160" s="23">
        <v>28</v>
      </c>
      <c r="K1160" s="31">
        <f t="shared" si="107"/>
        <v>33.734939759036145</v>
      </c>
    </row>
    <row r="1161" spans="1:11">
      <c r="A1161" s="8" t="s">
        <v>3312</v>
      </c>
      <c r="B1161" s="9" t="s">
        <v>3311</v>
      </c>
      <c r="C1161" s="16">
        <v>8</v>
      </c>
      <c r="D1161" s="17">
        <v>0</v>
      </c>
      <c r="E1161" s="23">
        <v>0</v>
      </c>
      <c r="F1161" s="31" t="s">
        <v>5209</v>
      </c>
      <c r="G1161" s="18">
        <f t="shared" si="105"/>
        <v>8</v>
      </c>
      <c r="H1161" s="32" t="str">
        <f t="shared" si="106"/>
        <v>max.nadwyżka</v>
      </c>
      <c r="I1161" s="16">
        <v>8</v>
      </c>
      <c r="J1161" s="23">
        <v>1</v>
      </c>
      <c r="K1161" s="31">
        <f t="shared" si="107"/>
        <v>12.5</v>
      </c>
    </row>
    <row r="1162" spans="1:11">
      <c r="A1162" s="8" t="s">
        <v>2433</v>
      </c>
      <c r="B1162" s="9" t="s">
        <v>5094</v>
      </c>
      <c r="C1162" s="16">
        <v>263</v>
      </c>
      <c r="D1162" s="17">
        <v>16</v>
      </c>
      <c r="E1162" s="23">
        <v>9</v>
      </c>
      <c r="F1162" s="31">
        <f>E1162/D1162*100</f>
        <v>56.25</v>
      </c>
      <c r="G1162" s="18">
        <f t="shared" si="105"/>
        <v>247</v>
      </c>
      <c r="H1162" s="32">
        <f t="shared" si="106"/>
        <v>6.0836501901140684E-2</v>
      </c>
      <c r="I1162" s="16">
        <v>386</v>
      </c>
      <c r="J1162" s="23">
        <v>141</v>
      </c>
      <c r="K1162" s="31">
        <f t="shared" si="107"/>
        <v>36.528497409326427</v>
      </c>
    </row>
    <row r="1163" spans="1:11">
      <c r="A1163" s="8" t="s">
        <v>3310</v>
      </c>
      <c r="B1163" s="9" t="s">
        <v>3309</v>
      </c>
      <c r="C1163" s="16">
        <v>34</v>
      </c>
      <c r="D1163" s="17">
        <v>1</v>
      </c>
      <c r="E1163" s="23">
        <v>1</v>
      </c>
      <c r="F1163" s="31">
        <f>E1163/D1163*100</f>
        <v>100</v>
      </c>
      <c r="G1163" s="18">
        <f t="shared" si="105"/>
        <v>33</v>
      </c>
      <c r="H1163" s="32">
        <f t="shared" si="106"/>
        <v>2.9411764705882353E-2</v>
      </c>
      <c r="I1163" s="16">
        <v>47</v>
      </c>
      <c r="J1163" s="23">
        <v>13</v>
      </c>
      <c r="K1163" s="31">
        <f t="shared" si="107"/>
        <v>27.659574468085108</v>
      </c>
    </row>
    <row r="1164" spans="1:11">
      <c r="A1164" s="8" t="s">
        <v>2801</v>
      </c>
      <c r="B1164" s="9" t="s">
        <v>2800</v>
      </c>
      <c r="C1164" s="16">
        <v>6</v>
      </c>
      <c r="D1164" s="17">
        <v>4</v>
      </c>
      <c r="E1164" s="23">
        <v>2</v>
      </c>
      <c r="F1164" s="31">
        <f>E1164/D1164*100</f>
        <v>50</v>
      </c>
      <c r="G1164" s="18">
        <f t="shared" ref="G1164:G1227" si="109">C1164-D1164</f>
        <v>2</v>
      </c>
      <c r="H1164" s="32">
        <f t="shared" ref="H1164:H1227" si="110">IF(AND(C1164=0,D1164=0),"x",IF(C1164=0,"max.deficyt",IF(D1164=0,"max.nadwyżka",D1164/C1164)))</f>
        <v>0.66666666666666663</v>
      </c>
      <c r="I1164" s="16">
        <v>10</v>
      </c>
      <c r="J1164" s="23">
        <v>1</v>
      </c>
      <c r="K1164" s="31">
        <f t="shared" ref="K1164:K1227" si="111">IF(AND(I1164=0,J1164=0),"x",J1164/I1164*100)</f>
        <v>10</v>
      </c>
    </row>
    <row r="1165" spans="1:11">
      <c r="A1165" s="8" t="s">
        <v>1069</v>
      </c>
      <c r="B1165" s="9" t="s">
        <v>1068</v>
      </c>
      <c r="C1165" s="16">
        <v>3</v>
      </c>
      <c r="D1165" s="17">
        <v>0</v>
      </c>
      <c r="E1165" s="23">
        <v>0</v>
      </c>
      <c r="F1165" s="31" t="s">
        <v>5209</v>
      </c>
      <c r="G1165" s="18">
        <f t="shared" si="109"/>
        <v>3</v>
      </c>
      <c r="H1165" s="32" t="str">
        <f t="shared" si="110"/>
        <v>max.nadwyżka</v>
      </c>
      <c r="I1165" s="16">
        <v>3</v>
      </c>
      <c r="J1165" s="23">
        <v>1</v>
      </c>
      <c r="K1165" s="31">
        <f t="shared" si="111"/>
        <v>33.333333333333329</v>
      </c>
    </row>
    <row r="1166" spans="1:11" ht="23.25">
      <c r="A1166" s="8" t="s">
        <v>4898</v>
      </c>
      <c r="B1166" s="9" t="s">
        <v>4897</v>
      </c>
      <c r="C1166" s="16">
        <v>571</v>
      </c>
      <c r="D1166" s="17">
        <v>50</v>
      </c>
      <c r="E1166" s="23">
        <v>0</v>
      </c>
      <c r="F1166" s="31">
        <f>E1166/D1166*100</f>
        <v>0</v>
      </c>
      <c r="G1166" s="18">
        <f t="shared" si="109"/>
        <v>521</v>
      </c>
      <c r="H1166" s="32">
        <f t="shared" si="110"/>
        <v>8.7565674255691769E-2</v>
      </c>
      <c r="I1166" s="16">
        <v>866</v>
      </c>
      <c r="J1166" s="23">
        <v>286</v>
      </c>
      <c r="K1166" s="31">
        <f t="shared" si="111"/>
        <v>33.02540415704388</v>
      </c>
    </row>
    <row r="1167" spans="1:11" ht="23.25">
      <c r="A1167" s="8" t="s">
        <v>4444</v>
      </c>
      <c r="B1167" s="11" t="s">
        <v>4443</v>
      </c>
      <c r="C1167" s="16">
        <v>7</v>
      </c>
      <c r="D1167" s="17">
        <v>0</v>
      </c>
      <c r="E1167" s="23">
        <v>0</v>
      </c>
      <c r="F1167" s="31" t="s">
        <v>5209</v>
      </c>
      <c r="G1167" s="18">
        <f t="shared" si="109"/>
        <v>7</v>
      </c>
      <c r="H1167" s="32" t="str">
        <f t="shared" si="110"/>
        <v>max.nadwyżka</v>
      </c>
      <c r="I1167" s="16">
        <v>4</v>
      </c>
      <c r="J1167" s="23">
        <v>0</v>
      </c>
      <c r="K1167" s="31">
        <f t="shared" si="111"/>
        <v>0</v>
      </c>
    </row>
    <row r="1168" spans="1:11" ht="23.25">
      <c r="A1168" s="8" t="s">
        <v>89</v>
      </c>
      <c r="B1168" s="9" t="s">
        <v>88</v>
      </c>
      <c r="C1168" s="16">
        <v>14</v>
      </c>
      <c r="D1168" s="17">
        <v>14</v>
      </c>
      <c r="E1168" s="23">
        <v>13</v>
      </c>
      <c r="F1168" s="31">
        <f>E1168/D1168*100</f>
        <v>92.857142857142861</v>
      </c>
      <c r="G1168" s="18">
        <f t="shared" si="109"/>
        <v>0</v>
      </c>
      <c r="H1168" s="32">
        <f t="shared" si="110"/>
        <v>1</v>
      </c>
      <c r="I1168" s="16">
        <v>14</v>
      </c>
      <c r="J1168" s="23">
        <v>1</v>
      </c>
      <c r="K1168" s="31">
        <f t="shared" si="111"/>
        <v>7.1428571428571423</v>
      </c>
    </row>
    <row r="1169" spans="1:11">
      <c r="A1169" s="8" t="s">
        <v>329</v>
      </c>
      <c r="B1169" s="9" t="s">
        <v>328</v>
      </c>
      <c r="C1169" s="16">
        <v>185</v>
      </c>
      <c r="D1169" s="17">
        <v>1</v>
      </c>
      <c r="E1169" s="23">
        <v>0</v>
      </c>
      <c r="F1169" s="31">
        <f>E1169/D1169*100</f>
        <v>0</v>
      </c>
      <c r="G1169" s="18">
        <f t="shared" si="109"/>
        <v>184</v>
      </c>
      <c r="H1169" s="32">
        <f t="shared" si="110"/>
        <v>5.4054054054054057E-3</v>
      </c>
      <c r="I1169" s="16">
        <v>378</v>
      </c>
      <c r="J1169" s="23">
        <v>174</v>
      </c>
      <c r="K1169" s="31">
        <f t="shared" si="111"/>
        <v>46.031746031746032</v>
      </c>
    </row>
    <row r="1170" spans="1:11">
      <c r="A1170" s="8" t="s">
        <v>2799</v>
      </c>
      <c r="B1170" s="9" t="s">
        <v>2798</v>
      </c>
      <c r="C1170" s="16">
        <v>0</v>
      </c>
      <c r="D1170" s="17">
        <v>0</v>
      </c>
      <c r="E1170" s="23">
        <v>0</v>
      </c>
      <c r="F1170" s="31" t="s">
        <v>5209</v>
      </c>
      <c r="G1170" s="18">
        <f t="shared" si="109"/>
        <v>0</v>
      </c>
      <c r="H1170" s="32" t="str">
        <f t="shared" si="110"/>
        <v>x</v>
      </c>
      <c r="I1170" s="16">
        <v>0</v>
      </c>
      <c r="J1170" s="23">
        <v>0</v>
      </c>
      <c r="K1170" s="31" t="str">
        <f t="shared" si="111"/>
        <v>x</v>
      </c>
    </row>
    <row r="1171" spans="1:11" ht="23.25">
      <c r="A1171" s="8" t="s">
        <v>3768</v>
      </c>
      <c r="B1171" s="12" t="s">
        <v>4991</v>
      </c>
      <c r="C1171" s="16">
        <v>98</v>
      </c>
      <c r="D1171" s="17">
        <v>9</v>
      </c>
      <c r="E1171" s="23">
        <v>6</v>
      </c>
      <c r="F1171" s="31">
        <f>E1171/D1171*100</f>
        <v>66.666666666666657</v>
      </c>
      <c r="G1171" s="18">
        <f t="shared" si="109"/>
        <v>89</v>
      </c>
      <c r="H1171" s="32">
        <f t="shared" si="110"/>
        <v>9.1836734693877556E-2</v>
      </c>
      <c r="I1171" s="16">
        <v>140</v>
      </c>
      <c r="J1171" s="23">
        <v>26</v>
      </c>
      <c r="K1171" s="31">
        <f t="shared" si="111"/>
        <v>18.571428571428573</v>
      </c>
    </row>
    <row r="1172" spans="1:11">
      <c r="A1172" s="8" t="s">
        <v>3774</v>
      </c>
      <c r="B1172" s="9" t="s">
        <v>3773</v>
      </c>
      <c r="C1172" s="16">
        <v>21</v>
      </c>
      <c r="D1172" s="17">
        <v>30</v>
      </c>
      <c r="E1172" s="23">
        <v>4</v>
      </c>
      <c r="F1172" s="31">
        <f>E1172/D1172*100</f>
        <v>13.333333333333334</v>
      </c>
      <c r="G1172" s="18">
        <f t="shared" si="109"/>
        <v>-9</v>
      </c>
      <c r="H1172" s="32">
        <f t="shared" si="110"/>
        <v>1.4285714285714286</v>
      </c>
      <c r="I1172" s="16">
        <v>32</v>
      </c>
      <c r="J1172" s="23">
        <v>7</v>
      </c>
      <c r="K1172" s="31">
        <f t="shared" si="111"/>
        <v>21.875</v>
      </c>
    </row>
    <row r="1173" spans="1:11" ht="23.25">
      <c r="A1173" s="8" t="s">
        <v>3950</v>
      </c>
      <c r="B1173" s="9" t="s">
        <v>3949</v>
      </c>
      <c r="C1173" s="16">
        <v>163</v>
      </c>
      <c r="D1173" s="17">
        <v>80</v>
      </c>
      <c r="E1173" s="23">
        <v>8</v>
      </c>
      <c r="F1173" s="31">
        <f>E1173/D1173*100</f>
        <v>10</v>
      </c>
      <c r="G1173" s="18">
        <f t="shared" si="109"/>
        <v>83</v>
      </c>
      <c r="H1173" s="32">
        <f t="shared" si="110"/>
        <v>0.49079754601226994</v>
      </c>
      <c r="I1173" s="16">
        <v>334</v>
      </c>
      <c r="J1173" s="23">
        <v>144</v>
      </c>
      <c r="K1173" s="31">
        <f t="shared" si="111"/>
        <v>43.113772455089823</v>
      </c>
    </row>
    <row r="1174" spans="1:11" ht="23.25">
      <c r="A1174" s="8" t="s">
        <v>3994</v>
      </c>
      <c r="B1174" s="9" t="s">
        <v>3993</v>
      </c>
      <c r="C1174" s="16">
        <v>8</v>
      </c>
      <c r="D1174" s="17">
        <v>1</v>
      </c>
      <c r="E1174" s="23">
        <v>1</v>
      </c>
      <c r="F1174" s="31">
        <f>E1174/D1174*100</f>
        <v>100</v>
      </c>
      <c r="G1174" s="18">
        <f t="shared" si="109"/>
        <v>7</v>
      </c>
      <c r="H1174" s="32">
        <f t="shared" si="110"/>
        <v>0.125</v>
      </c>
      <c r="I1174" s="16">
        <v>19</v>
      </c>
      <c r="J1174" s="23">
        <v>4</v>
      </c>
      <c r="K1174" s="31">
        <f t="shared" si="111"/>
        <v>21.052631578947366</v>
      </c>
    </row>
    <row r="1175" spans="1:11" ht="23.25">
      <c r="A1175" s="8" t="s">
        <v>3992</v>
      </c>
      <c r="B1175" s="9" t="s">
        <v>3991</v>
      </c>
      <c r="C1175" s="16">
        <v>7</v>
      </c>
      <c r="D1175" s="17">
        <v>0</v>
      </c>
      <c r="E1175" s="23">
        <v>0</v>
      </c>
      <c r="F1175" s="31" t="s">
        <v>5209</v>
      </c>
      <c r="G1175" s="18">
        <f t="shared" si="109"/>
        <v>7</v>
      </c>
      <c r="H1175" s="32" t="str">
        <f t="shared" si="110"/>
        <v>max.nadwyżka</v>
      </c>
      <c r="I1175" s="16">
        <v>11</v>
      </c>
      <c r="J1175" s="23">
        <v>4</v>
      </c>
      <c r="K1175" s="31">
        <f t="shared" si="111"/>
        <v>36.363636363636367</v>
      </c>
    </row>
    <row r="1176" spans="1:11" ht="23.25">
      <c r="A1176" s="8" t="s">
        <v>3990</v>
      </c>
      <c r="B1176" s="9" t="s">
        <v>3989</v>
      </c>
      <c r="C1176" s="16">
        <v>12</v>
      </c>
      <c r="D1176" s="17">
        <v>0</v>
      </c>
      <c r="E1176" s="23">
        <v>0</v>
      </c>
      <c r="F1176" s="31" t="s">
        <v>5209</v>
      </c>
      <c r="G1176" s="18">
        <f t="shared" si="109"/>
        <v>12</v>
      </c>
      <c r="H1176" s="32" t="str">
        <f t="shared" si="110"/>
        <v>max.nadwyżka</v>
      </c>
      <c r="I1176" s="16">
        <v>18</v>
      </c>
      <c r="J1176" s="23">
        <v>8</v>
      </c>
      <c r="K1176" s="31">
        <f t="shared" si="111"/>
        <v>44.444444444444443</v>
      </c>
    </row>
    <row r="1177" spans="1:11" ht="23.25">
      <c r="A1177" s="8" t="s">
        <v>3988</v>
      </c>
      <c r="B1177" s="9" t="s">
        <v>3987</v>
      </c>
      <c r="C1177" s="16">
        <v>1</v>
      </c>
      <c r="D1177" s="17">
        <v>0</v>
      </c>
      <c r="E1177" s="23">
        <v>0</v>
      </c>
      <c r="F1177" s="31" t="s">
        <v>5209</v>
      </c>
      <c r="G1177" s="18">
        <f t="shared" si="109"/>
        <v>1</v>
      </c>
      <c r="H1177" s="32" t="str">
        <f t="shared" si="110"/>
        <v>max.nadwyżka</v>
      </c>
      <c r="I1177" s="16">
        <v>2</v>
      </c>
      <c r="J1177" s="23">
        <v>1</v>
      </c>
      <c r="K1177" s="31">
        <f t="shared" si="111"/>
        <v>50</v>
      </c>
    </row>
    <row r="1178" spans="1:11" ht="23.25">
      <c r="A1178" s="8" t="s">
        <v>3986</v>
      </c>
      <c r="B1178" s="9" t="s">
        <v>3985</v>
      </c>
      <c r="C1178" s="16">
        <v>4</v>
      </c>
      <c r="D1178" s="17">
        <v>0</v>
      </c>
      <c r="E1178" s="23">
        <v>0</v>
      </c>
      <c r="F1178" s="31" t="s">
        <v>5209</v>
      </c>
      <c r="G1178" s="18">
        <f t="shared" si="109"/>
        <v>4</v>
      </c>
      <c r="H1178" s="32" t="str">
        <f t="shared" si="110"/>
        <v>max.nadwyżka</v>
      </c>
      <c r="I1178" s="16">
        <v>9</v>
      </c>
      <c r="J1178" s="23">
        <v>2</v>
      </c>
      <c r="K1178" s="31">
        <f t="shared" si="111"/>
        <v>22.222222222222221</v>
      </c>
    </row>
    <row r="1179" spans="1:11" ht="23.25">
      <c r="A1179" s="8" t="s">
        <v>3984</v>
      </c>
      <c r="B1179" s="9" t="s">
        <v>3983</v>
      </c>
      <c r="C1179" s="16">
        <v>34</v>
      </c>
      <c r="D1179" s="17">
        <v>1</v>
      </c>
      <c r="E1179" s="23">
        <v>1</v>
      </c>
      <c r="F1179" s="31">
        <f>E1179/D1179*100</f>
        <v>100</v>
      </c>
      <c r="G1179" s="18">
        <f t="shared" si="109"/>
        <v>33</v>
      </c>
      <c r="H1179" s="32">
        <f t="shared" si="110"/>
        <v>2.9411764705882353E-2</v>
      </c>
      <c r="I1179" s="16">
        <v>51</v>
      </c>
      <c r="J1179" s="23">
        <v>11</v>
      </c>
      <c r="K1179" s="31">
        <f t="shared" si="111"/>
        <v>21.568627450980394</v>
      </c>
    </row>
    <row r="1180" spans="1:11" ht="23.25">
      <c r="A1180" s="8" t="s">
        <v>3982</v>
      </c>
      <c r="B1180" s="9" t="s">
        <v>3981</v>
      </c>
      <c r="C1180" s="16">
        <v>0</v>
      </c>
      <c r="D1180" s="17">
        <v>0</v>
      </c>
      <c r="E1180" s="23">
        <v>0</v>
      </c>
      <c r="F1180" s="31" t="s">
        <v>5209</v>
      </c>
      <c r="G1180" s="18">
        <f t="shared" si="109"/>
        <v>0</v>
      </c>
      <c r="H1180" s="32" t="str">
        <f t="shared" si="110"/>
        <v>x</v>
      </c>
      <c r="I1180" s="16">
        <v>1</v>
      </c>
      <c r="J1180" s="23">
        <v>0</v>
      </c>
      <c r="K1180" s="31">
        <f t="shared" si="111"/>
        <v>0</v>
      </c>
    </row>
    <row r="1181" spans="1:11" ht="23.25">
      <c r="A1181" s="8" t="s">
        <v>3980</v>
      </c>
      <c r="B1181" s="9" t="s">
        <v>3979</v>
      </c>
      <c r="C1181" s="16">
        <v>5</v>
      </c>
      <c r="D1181" s="17">
        <v>1</v>
      </c>
      <c r="E1181" s="23">
        <v>0</v>
      </c>
      <c r="F1181" s="31">
        <f>E1181/D1181*100</f>
        <v>0</v>
      </c>
      <c r="G1181" s="18">
        <f t="shared" si="109"/>
        <v>4</v>
      </c>
      <c r="H1181" s="32">
        <f t="shared" si="110"/>
        <v>0.2</v>
      </c>
      <c r="I1181" s="16">
        <v>19</v>
      </c>
      <c r="J1181" s="23">
        <v>10</v>
      </c>
      <c r="K1181" s="31">
        <f t="shared" si="111"/>
        <v>52.631578947368418</v>
      </c>
    </row>
    <row r="1182" spans="1:11" ht="23.25">
      <c r="A1182" s="8" t="s">
        <v>3978</v>
      </c>
      <c r="B1182" s="9" t="s">
        <v>3977</v>
      </c>
      <c r="C1182" s="16">
        <v>3</v>
      </c>
      <c r="D1182" s="17">
        <v>0</v>
      </c>
      <c r="E1182" s="23">
        <v>0</v>
      </c>
      <c r="F1182" s="31" t="s">
        <v>5209</v>
      </c>
      <c r="G1182" s="18">
        <f t="shared" si="109"/>
        <v>3</v>
      </c>
      <c r="H1182" s="32" t="str">
        <f t="shared" si="110"/>
        <v>max.nadwyżka</v>
      </c>
      <c r="I1182" s="16">
        <v>2</v>
      </c>
      <c r="J1182" s="23">
        <v>1</v>
      </c>
      <c r="K1182" s="31">
        <f t="shared" si="111"/>
        <v>50</v>
      </c>
    </row>
    <row r="1183" spans="1:11" ht="23.25">
      <c r="A1183" s="8" t="s">
        <v>3976</v>
      </c>
      <c r="B1183" s="9" t="s">
        <v>3975</v>
      </c>
      <c r="C1183" s="16">
        <v>4</v>
      </c>
      <c r="D1183" s="17">
        <v>0</v>
      </c>
      <c r="E1183" s="23">
        <v>0</v>
      </c>
      <c r="F1183" s="31" t="s">
        <v>5209</v>
      </c>
      <c r="G1183" s="18">
        <f t="shared" si="109"/>
        <v>4</v>
      </c>
      <c r="H1183" s="32" t="str">
        <f t="shared" si="110"/>
        <v>max.nadwyżka</v>
      </c>
      <c r="I1183" s="16">
        <v>7</v>
      </c>
      <c r="J1183" s="23">
        <v>3</v>
      </c>
      <c r="K1183" s="31">
        <f t="shared" si="111"/>
        <v>42.857142857142854</v>
      </c>
    </row>
    <row r="1184" spans="1:11" ht="23.25">
      <c r="A1184" s="8" t="s">
        <v>3974</v>
      </c>
      <c r="B1184" s="9" t="s">
        <v>3973</v>
      </c>
      <c r="C1184" s="16">
        <v>2</v>
      </c>
      <c r="D1184" s="17">
        <v>0</v>
      </c>
      <c r="E1184" s="23">
        <v>0</v>
      </c>
      <c r="F1184" s="31" t="s">
        <v>5209</v>
      </c>
      <c r="G1184" s="18">
        <f t="shared" si="109"/>
        <v>2</v>
      </c>
      <c r="H1184" s="32" t="str">
        <f t="shared" si="110"/>
        <v>max.nadwyżka</v>
      </c>
      <c r="I1184" s="16">
        <v>3</v>
      </c>
      <c r="J1184" s="23">
        <v>1</v>
      </c>
      <c r="K1184" s="31">
        <f t="shared" si="111"/>
        <v>33.333333333333329</v>
      </c>
    </row>
    <row r="1185" spans="1:11" ht="23.25">
      <c r="A1185" s="8" t="s">
        <v>3972</v>
      </c>
      <c r="B1185" s="9" t="s">
        <v>3971</v>
      </c>
      <c r="C1185" s="16">
        <v>6</v>
      </c>
      <c r="D1185" s="17">
        <v>1</v>
      </c>
      <c r="E1185" s="23">
        <v>0</v>
      </c>
      <c r="F1185" s="31">
        <f>E1185/D1185*100</f>
        <v>0</v>
      </c>
      <c r="G1185" s="18">
        <f t="shared" si="109"/>
        <v>5</v>
      </c>
      <c r="H1185" s="32">
        <f t="shared" si="110"/>
        <v>0.16666666666666666</v>
      </c>
      <c r="I1185" s="16">
        <v>6</v>
      </c>
      <c r="J1185" s="23">
        <v>1</v>
      </c>
      <c r="K1185" s="31">
        <f t="shared" si="111"/>
        <v>16.666666666666664</v>
      </c>
    </row>
    <row r="1186" spans="1:11" ht="23.25">
      <c r="A1186" s="8" t="s">
        <v>3970</v>
      </c>
      <c r="B1186" s="9" t="s">
        <v>3969</v>
      </c>
      <c r="C1186" s="16">
        <v>2</v>
      </c>
      <c r="D1186" s="17">
        <v>0</v>
      </c>
      <c r="E1186" s="23">
        <v>0</v>
      </c>
      <c r="F1186" s="31" t="s">
        <v>5209</v>
      </c>
      <c r="G1186" s="18">
        <f t="shared" si="109"/>
        <v>2</v>
      </c>
      <c r="H1186" s="32" t="str">
        <f t="shared" si="110"/>
        <v>max.nadwyżka</v>
      </c>
      <c r="I1186" s="16">
        <v>5</v>
      </c>
      <c r="J1186" s="23">
        <v>2</v>
      </c>
      <c r="K1186" s="31">
        <f t="shared" si="111"/>
        <v>40</v>
      </c>
    </row>
    <row r="1187" spans="1:11" ht="23.25">
      <c r="A1187" s="8" t="s">
        <v>3968</v>
      </c>
      <c r="B1187" s="9" t="s">
        <v>3967</v>
      </c>
      <c r="C1187" s="16">
        <v>20</v>
      </c>
      <c r="D1187" s="17">
        <v>0</v>
      </c>
      <c r="E1187" s="23">
        <v>0</v>
      </c>
      <c r="F1187" s="31" t="s">
        <v>5209</v>
      </c>
      <c r="G1187" s="18">
        <f t="shared" si="109"/>
        <v>20</v>
      </c>
      <c r="H1187" s="32" t="str">
        <f t="shared" si="110"/>
        <v>max.nadwyżka</v>
      </c>
      <c r="I1187" s="16">
        <v>26</v>
      </c>
      <c r="J1187" s="23">
        <v>12</v>
      </c>
      <c r="K1187" s="31">
        <f t="shared" si="111"/>
        <v>46.153846153846153</v>
      </c>
    </row>
    <row r="1188" spans="1:11" ht="23.25">
      <c r="A1188" s="8" t="s">
        <v>3966</v>
      </c>
      <c r="B1188" s="9" t="s">
        <v>3965</v>
      </c>
      <c r="C1188" s="16">
        <v>8</v>
      </c>
      <c r="D1188" s="17">
        <v>0</v>
      </c>
      <c r="E1188" s="23">
        <v>0</v>
      </c>
      <c r="F1188" s="31" t="s">
        <v>5209</v>
      </c>
      <c r="G1188" s="18">
        <f t="shared" si="109"/>
        <v>8</v>
      </c>
      <c r="H1188" s="32" t="str">
        <f t="shared" si="110"/>
        <v>max.nadwyżka</v>
      </c>
      <c r="I1188" s="16">
        <v>18</v>
      </c>
      <c r="J1188" s="23">
        <v>5</v>
      </c>
      <c r="K1188" s="31">
        <f t="shared" si="111"/>
        <v>27.777777777777779</v>
      </c>
    </row>
    <row r="1189" spans="1:11" ht="23.25">
      <c r="A1189" s="8" t="s">
        <v>3964</v>
      </c>
      <c r="B1189" s="9" t="s">
        <v>3963</v>
      </c>
      <c r="C1189" s="16">
        <v>0</v>
      </c>
      <c r="D1189" s="17">
        <v>0</v>
      </c>
      <c r="E1189" s="23">
        <v>0</v>
      </c>
      <c r="F1189" s="31" t="s">
        <v>5209</v>
      </c>
      <c r="G1189" s="18">
        <f t="shared" si="109"/>
        <v>0</v>
      </c>
      <c r="H1189" s="32" t="str">
        <f t="shared" si="110"/>
        <v>x</v>
      </c>
      <c r="I1189" s="16">
        <v>1</v>
      </c>
      <c r="J1189" s="23">
        <v>0</v>
      </c>
      <c r="K1189" s="31">
        <f t="shared" si="111"/>
        <v>0</v>
      </c>
    </row>
    <row r="1190" spans="1:11" ht="23.25">
      <c r="A1190" s="8" t="s">
        <v>3962</v>
      </c>
      <c r="B1190" s="9" t="s">
        <v>3961</v>
      </c>
      <c r="C1190" s="16">
        <v>1</v>
      </c>
      <c r="D1190" s="17">
        <v>0</v>
      </c>
      <c r="E1190" s="23">
        <v>0</v>
      </c>
      <c r="F1190" s="31" t="s">
        <v>5209</v>
      </c>
      <c r="G1190" s="18">
        <f t="shared" si="109"/>
        <v>1</v>
      </c>
      <c r="H1190" s="32" t="str">
        <f t="shared" si="110"/>
        <v>max.nadwyżka</v>
      </c>
      <c r="I1190" s="16">
        <v>0</v>
      </c>
      <c r="J1190" s="23">
        <v>0</v>
      </c>
      <c r="K1190" s="31" t="str">
        <f t="shared" si="111"/>
        <v>x</v>
      </c>
    </row>
    <row r="1191" spans="1:11" ht="23.25">
      <c r="A1191" s="8" t="s">
        <v>3960</v>
      </c>
      <c r="B1191" s="9" t="s">
        <v>3959</v>
      </c>
      <c r="C1191" s="16">
        <v>1</v>
      </c>
      <c r="D1191" s="17">
        <v>0</v>
      </c>
      <c r="E1191" s="23">
        <v>0</v>
      </c>
      <c r="F1191" s="31" t="s">
        <v>5209</v>
      </c>
      <c r="G1191" s="18">
        <f t="shared" si="109"/>
        <v>1</v>
      </c>
      <c r="H1191" s="32" t="str">
        <f t="shared" si="110"/>
        <v>max.nadwyżka</v>
      </c>
      <c r="I1191" s="16">
        <v>1</v>
      </c>
      <c r="J1191" s="23">
        <v>0</v>
      </c>
      <c r="K1191" s="31">
        <f t="shared" si="111"/>
        <v>0</v>
      </c>
    </row>
    <row r="1192" spans="1:11" ht="23.25">
      <c r="A1192" s="8" t="s">
        <v>3958</v>
      </c>
      <c r="B1192" s="9" t="s">
        <v>3957</v>
      </c>
      <c r="C1192" s="16">
        <v>2</v>
      </c>
      <c r="D1192" s="17">
        <v>0</v>
      </c>
      <c r="E1192" s="23">
        <v>0</v>
      </c>
      <c r="F1192" s="31" t="s">
        <v>5209</v>
      </c>
      <c r="G1192" s="18">
        <f t="shared" si="109"/>
        <v>2</v>
      </c>
      <c r="H1192" s="32" t="str">
        <f t="shared" si="110"/>
        <v>max.nadwyżka</v>
      </c>
      <c r="I1192" s="16">
        <v>9</v>
      </c>
      <c r="J1192" s="23">
        <v>4</v>
      </c>
      <c r="K1192" s="31">
        <f t="shared" si="111"/>
        <v>44.444444444444443</v>
      </c>
    </row>
    <row r="1193" spans="1:11" ht="23.25">
      <c r="A1193" s="8" t="s">
        <v>3956</v>
      </c>
      <c r="B1193" s="9" t="s">
        <v>3955</v>
      </c>
      <c r="C1193" s="16">
        <v>13</v>
      </c>
      <c r="D1193" s="17">
        <v>5</v>
      </c>
      <c r="E1193" s="23">
        <v>5</v>
      </c>
      <c r="F1193" s="31">
        <f>E1193/D1193*100</f>
        <v>100</v>
      </c>
      <c r="G1193" s="18">
        <f t="shared" si="109"/>
        <v>8</v>
      </c>
      <c r="H1193" s="32">
        <f t="shared" si="110"/>
        <v>0.38461538461538464</v>
      </c>
      <c r="I1193" s="16">
        <v>21</v>
      </c>
      <c r="J1193" s="23">
        <v>7</v>
      </c>
      <c r="K1193" s="31">
        <f t="shared" si="111"/>
        <v>33.333333333333329</v>
      </c>
    </row>
    <row r="1194" spans="1:11" ht="23.25">
      <c r="A1194" s="8" t="s">
        <v>3954</v>
      </c>
      <c r="B1194" s="9" t="s">
        <v>3953</v>
      </c>
      <c r="C1194" s="16">
        <v>2</v>
      </c>
      <c r="D1194" s="17">
        <v>0</v>
      </c>
      <c r="E1194" s="23">
        <v>0</v>
      </c>
      <c r="F1194" s="31" t="s">
        <v>5209</v>
      </c>
      <c r="G1194" s="18">
        <f t="shared" si="109"/>
        <v>2</v>
      </c>
      <c r="H1194" s="32" t="str">
        <f t="shared" si="110"/>
        <v>max.nadwyżka</v>
      </c>
      <c r="I1194" s="16">
        <v>2</v>
      </c>
      <c r="J1194" s="23">
        <v>0</v>
      </c>
      <c r="K1194" s="31">
        <f t="shared" si="111"/>
        <v>0</v>
      </c>
    </row>
    <row r="1195" spans="1:11">
      <c r="A1195" s="8" t="s">
        <v>3778</v>
      </c>
      <c r="B1195" s="9" t="s">
        <v>3777</v>
      </c>
      <c r="C1195" s="16">
        <v>52</v>
      </c>
      <c r="D1195" s="17">
        <v>33</v>
      </c>
      <c r="E1195" s="23">
        <v>24</v>
      </c>
      <c r="F1195" s="31">
        <f t="shared" ref="F1195:F1211" si="112">E1195/D1195*100</f>
        <v>72.727272727272734</v>
      </c>
      <c r="G1195" s="18">
        <f t="shared" si="109"/>
        <v>19</v>
      </c>
      <c r="H1195" s="32">
        <f t="shared" si="110"/>
        <v>0.63461538461538458</v>
      </c>
      <c r="I1195" s="16">
        <v>115</v>
      </c>
      <c r="J1195" s="23">
        <v>42</v>
      </c>
      <c r="K1195" s="31">
        <f t="shared" si="111"/>
        <v>36.521739130434781</v>
      </c>
    </row>
    <row r="1196" spans="1:11">
      <c r="A1196" s="8" t="s">
        <v>3934</v>
      </c>
      <c r="B1196" s="9" t="s">
        <v>3933</v>
      </c>
      <c r="C1196" s="16">
        <v>253</v>
      </c>
      <c r="D1196" s="17">
        <v>19</v>
      </c>
      <c r="E1196" s="23">
        <v>2</v>
      </c>
      <c r="F1196" s="31">
        <f t="shared" si="112"/>
        <v>10.526315789473683</v>
      </c>
      <c r="G1196" s="18">
        <f t="shared" si="109"/>
        <v>234</v>
      </c>
      <c r="H1196" s="32">
        <f t="shared" si="110"/>
        <v>7.5098814229249009E-2</v>
      </c>
      <c r="I1196" s="16">
        <v>427</v>
      </c>
      <c r="J1196" s="23">
        <v>122</v>
      </c>
      <c r="K1196" s="31">
        <f t="shared" si="111"/>
        <v>28.571428571428569</v>
      </c>
    </row>
    <row r="1197" spans="1:11">
      <c r="A1197" s="8" t="s">
        <v>3932</v>
      </c>
      <c r="B1197" s="9" t="s">
        <v>3931</v>
      </c>
      <c r="C1197" s="16">
        <v>97</v>
      </c>
      <c r="D1197" s="17">
        <v>26</v>
      </c>
      <c r="E1197" s="23">
        <v>2</v>
      </c>
      <c r="F1197" s="31">
        <f t="shared" si="112"/>
        <v>7.6923076923076925</v>
      </c>
      <c r="G1197" s="18">
        <f t="shared" si="109"/>
        <v>71</v>
      </c>
      <c r="H1197" s="32">
        <f t="shared" si="110"/>
        <v>0.26804123711340205</v>
      </c>
      <c r="I1197" s="16">
        <v>176</v>
      </c>
      <c r="J1197" s="23">
        <v>48</v>
      </c>
      <c r="K1197" s="31">
        <f t="shared" si="111"/>
        <v>27.27272727272727</v>
      </c>
    </row>
    <row r="1198" spans="1:11" ht="23.25">
      <c r="A1198" s="8" t="s">
        <v>3832</v>
      </c>
      <c r="B1198" s="9" t="s">
        <v>3831</v>
      </c>
      <c r="C1198" s="16">
        <v>5</v>
      </c>
      <c r="D1198" s="17">
        <v>1</v>
      </c>
      <c r="E1198" s="23">
        <v>0</v>
      </c>
      <c r="F1198" s="31">
        <f t="shared" si="112"/>
        <v>0</v>
      </c>
      <c r="G1198" s="18">
        <f t="shared" si="109"/>
        <v>4</v>
      </c>
      <c r="H1198" s="32">
        <f t="shared" si="110"/>
        <v>0.2</v>
      </c>
      <c r="I1198" s="16">
        <v>4</v>
      </c>
      <c r="J1198" s="23">
        <v>0</v>
      </c>
      <c r="K1198" s="31">
        <f t="shared" si="111"/>
        <v>0</v>
      </c>
    </row>
    <row r="1199" spans="1:11">
      <c r="A1199" s="8" t="s">
        <v>3930</v>
      </c>
      <c r="B1199" s="9" t="s">
        <v>3929</v>
      </c>
      <c r="C1199" s="16">
        <v>19</v>
      </c>
      <c r="D1199" s="17">
        <v>3</v>
      </c>
      <c r="E1199" s="23">
        <v>0</v>
      </c>
      <c r="F1199" s="31">
        <f t="shared" si="112"/>
        <v>0</v>
      </c>
      <c r="G1199" s="18">
        <f t="shared" si="109"/>
        <v>16</v>
      </c>
      <c r="H1199" s="32">
        <f t="shared" si="110"/>
        <v>0.15789473684210525</v>
      </c>
      <c r="I1199" s="16">
        <v>27</v>
      </c>
      <c r="J1199" s="23">
        <v>14</v>
      </c>
      <c r="K1199" s="31">
        <f t="shared" si="111"/>
        <v>51.851851851851848</v>
      </c>
    </row>
    <row r="1200" spans="1:11" ht="23.25">
      <c r="A1200" s="8" t="s">
        <v>3882</v>
      </c>
      <c r="B1200" s="9" t="s">
        <v>3881</v>
      </c>
      <c r="C1200" s="16">
        <v>6</v>
      </c>
      <c r="D1200" s="17">
        <v>1</v>
      </c>
      <c r="E1200" s="23">
        <v>1</v>
      </c>
      <c r="F1200" s="31">
        <f t="shared" si="112"/>
        <v>100</v>
      </c>
      <c r="G1200" s="18">
        <f t="shared" si="109"/>
        <v>5</v>
      </c>
      <c r="H1200" s="32">
        <f t="shared" si="110"/>
        <v>0.16666666666666666</v>
      </c>
      <c r="I1200" s="16">
        <v>9</v>
      </c>
      <c r="J1200" s="23">
        <v>2</v>
      </c>
      <c r="K1200" s="31">
        <f t="shared" si="111"/>
        <v>22.222222222222221</v>
      </c>
    </row>
    <row r="1201" spans="1:11">
      <c r="A1201" s="8" t="s">
        <v>3928</v>
      </c>
      <c r="B1201" s="9" t="s">
        <v>3927</v>
      </c>
      <c r="C1201" s="16">
        <v>85</v>
      </c>
      <c r="D1201" s="17">
        <v>20</v>
      </c>
      <c r="E1201" s="23">
        <v>0</v>
      </c>
      <c r="F1201" s="31">
        <f t="shared" si="112"/>
        <v>0</v>
      </c>
      <c r="G1201" s="18">
        <f t="shared" si="109"/>
        <v>65</v>
      </c>
      <c r="H1201" s="32">
        <f t="shared" si="110"/>
        <v>0.23529411764705882</v>
      </c>
      <c r="I1201" s="16">
        <v>203</v>
      </c>
      <c r="J1201" s="23">
        <v>61</v>
      </c>
      <c r="K1201" s="31">
        <f t="shared" si="111"/>
        <v>30.049261083743843</v>
      </c>
    </row>
    <row r="1202" spans="1:11">
      <c r="A1202" s="8" t="s">
        <v>3926</v>
      </c>
      <c r="B1202" s="9" t="s">
        <v>3925</v>
      </c>
      <c r="C1202" s="16">
        <v>227</v>
      </c>
      <c r="D1202" s="17">
        <v>22</v>
      </c>
      <c r="E1202" s="23">
        <v>1</v>
      </c>
      <c r="F1202" s="31">
        <f t="shared" si="112"/>
        <v>4.5454545454545459</v>
      </c>
      <c r="G1202" s="18">
        <f t="shared" si="109"/>
        <v>205</v>
      </c>
      <c r="H1202" s="32">
        <f t="shared" si="110"/>
        <v>9.6916299559471369E-2</v>
      </c>
      <c r="I1202" s="16">
        <v>381</v>
      </c>
      <c r="J1202" s="23">
        <v>111</v>
      </c>
      <c r="K1202" s="31">
        <f t="shared" si="111"/>
        <v>29.133858267716533</v>
      </c>
    </row>
    <row r="1203" spans="1:11" ht="34.5">
      <c r="A1203" s="8" t="s">
        <v>3820</v>
      </c>
      <c r="B1203" s="9" t="s">
        <v>3819</v>
      </c>
      <c r="C1203" s="16">
        <v>20</v>
      </c>
      <c r="D1203" s="17">
        <v>4</v>
      </c>
      <c r="E1203" s="23">
        <v>0</v>
      </c>
      <c r="F1203" s="31">
        <f t="shared" si="112"/>
        <v>0</v>
      </c>
      <c r="G1203" s="18">
        <f t="shared" si="109"/>
        <v>16</v>
      </c>
      <c r="H1203" s="32">
        <f t="shared" si="110"/>
        <v>0.2</v>
      </c>
      <c r="I1203" s="16">
        <v>18</v>
      </c>
      <c r="J1203" s="23">
        <v>2</v>
      </c>
      <c r="K1203" s="31">
        <f t="shared" si="111"/>
        <v>11.111111111111111</v>
      </c>
    </row>
    <row r="1204" spans="1:11">
      <c r="A1204" s="8" t="s">
        <v>3924</v>
      </c>
      <c r="B1204" s="9" t="s">
        <v>3923</v>
      </c>
      <c r="C1204" s="16">
        <v>719</v>
      </c>
      <c r="D1204" s="17">
        <v>14</v>
      </c>
      <c r="E1204" s="23">
        <v>1</v>
      </c>
      <c r="F1204" s="31">
        <f t="shared" si="112"/>
        <v>7.1428571428571423</v>
      </c>
      <c r="G1204" s="18">
        <f t="shared" si="109"/>
        <v>705</v>
      </c>
      <c r="H1204" s="32">
        <f t="shared" si="110"/>
        <v>1.9471488178025034E-2</v>
      </c>
      <c r="I1204" s="16">
        <v>1232</v>
      </c>
      <c r="J1204" s="23">
        <v>377</v>
      </c>
      <c r="K1204" s="31">
        <f t="shared" si="111"/>
        <v>30.600649350649352</v>
      </c>
    </row>
    <row r="1205" spans="1:11" ht="34.5">
      <c r="A1205" s="8" t="s">
        <v>3880</v>
      </c>
      <c r="B1205" s="9" t="s">
        <v>3879</v>
      </c>
      <c r="C1205" s="16">
        <v>33</v>
      </c>
      <c r="D1205" s="17">
        <v>3</v>
      </c>
      <c r="E1205" s="23">
        <v>0</v>
      </c>
      <c r="F1205" s="31">
        <f t="shared" si="112"/>
        <v>0</v>
      </c>
      <c r="G1205" s="18">
        <f t="shared" si="109"/>
        <v>30</v>
      </c>
      <c r="H1205" s="32">
        <f t="shared" si="110"/>
        <v>9.0909090909090912E-2</v>
      </c>
      <c r="I1205" s="16">
        <v>53</v>
      </c>
      <c r="J1205" s="23">
        <v>8</v>
      </c>
      <c r="K1205" s="31">
        <f t="shared" si="111"/>
        <v>15.09433962264151</v>
      </c>
    </row>
    <row r="1206" spans="1:11" ht="23.25">
      <c r="A1206" s="8" t="s">
        <v>3922</v>
      </c>
      <c r="B1206" s="9" t="s">
        <v>3921</v>
      </c>
      <c r="C1206" s="16">
        <v>227</v>
      </c>
      <c r="D1206" s="17">
        <v>36</v>
      </c>
      <c r="E1206" s="23">
        <v>2</v>
      </c>
      <c r="F1206" s="31">
        <f t="shared" si="112"/>
        <v>5.5555555555555554</v>
      </c>
      <c r="G1206" s="18">
        <f t="shared" si="109"/>
        <v>191</v>
      </c>
      <c r="H1206" s="32">
        <f t="shared" si="110"/>
        <v>0.15859030837004406</v>
      </c>
      <c r="I1206" s="16">
        <v>310</v>
      </c>
      <c r="J1206" s="23">
        <v>67</v>
      </c>
      <c r="K1206" s="31">
        <f t="shared" si="111"/>
        <v>21.612903225806452</v>
      </c>
    </row>
    <row r="1207" spans="1:11" ht="23.25">
      <c r="A1207" s="8" t="s">
        <v>3878</v>
      </c>
      <c r="B1207" s="9" t="s">
        <v>3877</v>
      </c>
      <c r="C1207" s="16">
        <v>53</v>
      </c>
      <c r="D1207" s="17">
        <v>10</v>
      </c>
      <c r="E1207" s="23">
        <v>0</v>
      </c>
      <c r="F1207" s="31">
        <f t="shared" si="112"/>
        <v>0</v>
      </c>
      <c r="G1207" s="18">
        <f t="shared" si="109"/>
        <v>43</v>
      </c>
      <c r="H1207" s="32">
        <f t="shared" si="110"/>
        <v>0.18867924528301888</v>
      </c>
      <c r="I1207" s="16">
        <v>84</v>
      </c>
      <c r="J1207" s="23">
        <v>22</v>
      </c>
      <c r="K1207" s="31">
        <f t="shared" si="111"/>
        <v>26.190476190476193</v>
      </c>
    </row>
    <row r="1208" spans="1:11">
      <c r="A1208" s="8" t="s">
        <v>3830</v>
      </c>
      <c r="B1208" s="9" t="s">
        <v>3829</v>
      </c>
      <c r="C1208" s="16">
        <v>40</v>
      </c>
      <c r="D1208" s="17">
        <v>62</v>
      </c>
      <c r="E1208" s="23">
        <v>37</v>
      </c>
      <c r="F1208" s="31">
        <f t="shared" si="112"/>
        <v>59.677419354838712</v>
      </c>
      <c r="G1208" s="18">
        <f t="shared" si="109"/>
        <v>-22</v>
      </c>
      <c r="H1208" s="32">
        <f t="shared" si="110"/>
        <v>1.55</v>
      </c>
      <c r="I1208" s="16">
        <v>71</v>
      </c>
      <c r="J1208" s="23">
        <v>27</v>
      </c>
      <c r="K1208" s="31">
        <f t="shared" si="111"/>
        <v>38.028169014084504</v>
      </c>
    </row>
    <row r="1209" spans="1:11" ht="23.25">
      <c r="A1209" s="8" t="s">
        <v>3920</v>
      </c>
      <c r="B1209" s="9" t="s">
        <v>3919</v>
      </c>
      <c r="C1209" s="16">
        <v>1392</v>
      </c>
      <c r="D1209" s="17">
        <v>290</v>
      </c>
      <c r="E1209" s="23">
        <v>16</v>
      </c>
      <c r="F1209" s="31">
        <f t="shared" si="112"/>
        <v>5.5172413793103452</v>
      </c>
      <c r="G1209" s="18">
        <f t="shared" si="109"/>
        <v>1102</v>
      </c>
      <c r="H1209" s="32">
        <f t="shared" si="110"/>
        <v>0.20833333333333334</v>
      </c>
      <c r="I1209" s="16">
        <v>2147</v>
      </c>
      <c r="J1209" s="23">
        <v>507</v>
      </c>
      <c r="K1209" s="31">
        <f t="shared" si="111"/>
        <v>23.614345598509548</v>
      </c>
    </row>
    <row r="1210" spans="1:11" ht="34.5">
      <c r="A1210" s="8" t="s">
        <v>3876</v>
      </c>
      <c r="B1210" s="9" t="s">
        <v>3875</v>
      </c>
      <c r="C1210" s="16">
        <v>116</v>
      </c>
      <c r="D1210" s="17">
        <v>50</v>
      </c>
      <c r="E1210" s="23">
        <v>2</v>
      </c>
      <c r="F1210" s="31">
        <f t="shared" si="112"/>
        <v>4</v>
      </c>
      <c r="G1210" s="18">
        <f t="shared" si="109"/>
        <v>66</v>
      </c>
      <c r="H1210" s="32">
        <f t="shared" si="110"/>
        <v>0.43103448275862066</v>
      </c>
      <c r="I1210" s="16">
        <v>186</v>
      </c>
      <c r="J1210" s="23">
        <v>46</v>
      </c>
      <c r="K1210" s="31">
        <f t="shared" si="111"/>
        <v>24.731182795698924</v>
      </c>
    </row>
    <row r="1211" spans="1:11" ht="23.25">
      <c r="A1211" s="8" t="s">
        <v>3918</v>
      </c>
      <c r="B1211" s="9" t="s">
        <v>3917</v>
      </c>
      <c r="C1211" s="16">
        <v>47</v>
      </c>
      <c r="D1211" s="17">
        <v>4</v>
      </c>
      <c r="E1211" s="23">
        <v>0</v>
      </c>
      <c r="F1211" s="31">
        <f t="shared" si="112"/>
        <v>0</v>
      </c>
      <c r="G1211" s="18">
        <f t="shared" si="109"/>
        <v>43</v>
      </c>
      <c r="H1211" s="32">
        <f t="shared" si="110"/>
        <v>8.5106382978723402E-2</v>
      </c>
      <c r="I1211" s="16">
        <v>75</v>
      </c>
      <c r="J1211" s="23">
        <v>13</v>
      </c>
      <c r="K1211" s="31">
        <f t="shared" si="111"/>
        <v>17.333333333333336</v>
      </c>
    </row>
    <row r="1212" spans="1:11" ht="34.5">
      <c r="A1212" s="8" t="s">
        <v>3874</v>
      </c>
      <c r="B1212" s="9" t="s">
        <v>3873</v>
      </c>
      <c r="C1212" s="16">
        <v>3</v>
      </c>
      <c r="D1212" s="17">
        <v>0</v>
      </c>
      <c r="E1212" s="23">
        <v>0</v>
      </c>
      <c r="F1212" s="31" t="s">
        <v>5209</v>
      </c>
      <c r="G1212" s="18">
        <f t="shared" si="109"/>
        <v>3</v>
      </c>
      <c r="H1212" s="32" t="str">
        <f t="shared" si="110"/>
        <v>max.nadwyżka</v>
      </c>
      <c r="I1212" s="16">
        <v>5</v>
      </c>
      <c r="J1212" s="23">
        <v>1</v>
      </c>
      <c r="K1212" s="31">
        <f t="shared" si="111"/>
        <v>20</v>
      </c>
    </row>
    <row r="1213" spans="1:11" ht="23.25">
      <c r="A1213" s="8" t="s">
        <v>3916</v>
      </c>
      <c r="B1213" s="9" t="s">
        <v>3915</v>
      </c>
      <c r="C1213" s="16">
        <v>19</v>
      </c>
      <c r="D1213" s="17">
        <v>8</v>
      </c>
      <c r="E1213" s="23">
        <v>0</v>
      </c>
      <c r="F1213" s="31">
        <f t="shared" ref="F1213:F1219" si="113">E1213/D1213*100</f>
        <v>0</v>
      </c>
      <c r="G1213" s="18">
        <f t="shared" si="109"/>
        <v>11</v>
      </c>
      <c r="H1213" s="32">
        <f t="shared" si="110"/>
        <v>0.42105263157894735</v>
      </c>
      <c r="I1213" s="16">
        <v>18</v>
      </c>
      <c r="J1213" s="23">
        <v>1</v>
      </c>
      <c r="K1213" s="31">
        <f t="shared" si="111"/>
        <v>5.5555555555555554</v>
      </c>
    </row>
    <row r="1214" spans="1:11" ht="34.5">
      <c r="A1214" s="8" t="s">
        <v>3872</v>
      </c>
      <c r="B1214" s="9" t="s">
        <v>3871</v>
      </c>
      <c r="C1214" s="16">
        <v>0</v>
      </c>
      <c r="D1214" s="17">
        <v>1</v>
      </c>
      <c r="E1214" s="23">
        <v>0</v>
      </c>
      <c r="F1214" s="31">
        <f t="shared" si="113"/>
        <v>0</v>
      </c>
      <c r="G1214" s="18">
        <f t="shared" si="109"/>
        <v>-1</v>
      </c>
      <c r="H1214" s="32" t="str">
        <f t="shared" si="110"/>
        <v>max.deficyt</v>
      </c>
      <c r="I1214" s="16">
        <v>0</v>
      </c>
      <c r="J1214" s="23">
        <v>0</v>
      </c>
      <c r="K1214" s="31" t="str">
        <f t="shared" si="111"/>
        <v>x</v>
      </c>
    </row>
    <row r="1215" spans="1:11" ht="23.25">
      <c r="A1215" s="8" t="s">
        <v>3914</v>
      </c>
      <c r="B1215" s="9" t="s">
        <v>3913</v>
      </c>
      <c r="C1215" s="16">
        <v>423</v>
      </c>
      <c r="D1215" s="17">
        <v>53</v>
      </c>
      <c r="E1215" s="23">
        <v>3</v>
      </c>
      <c r="F1215" s="31">
        <f t="shared" si="113"/>
        <v>5.6603773584905666</v>
      </c>
      <c r="G1215" s="18">
        <f t="shared" si="109"/>
        <v>370</v>
      </c>
      <c r="H1215" s="32">
        <f t="shared" si="110"/>
        <v>0.12529550827423167</v>
      </c>
      <c r="I1215" s="16">
        <v>512</v>
      </c>
      <c r="J1215" s="23">
        <v>100</v>
      </c>
      <c r="K1215" s="31">
        <f t="shared" si="111"/>
        <v>19.53125</v>
      </c>
    </row>
    <row r="1216" spans="1:11" ht="34.5">
      <c r="A1216" s="8" t="s">
        <v>3870</v>
      </c>
      <c r="B1216" s="9" t="s">
        <v>3869</v>
      </c>
      <c r="C1216" s="16">
        <v>33</v>
      </c>
      <c r="D1216" s="17">
        <v>7</v>
      </c>
      <c r="E1216" s="23">
        <v>0</v>
      </c>
      <c r="F1216" s="31">
        <f t="shared" si="113"/>
        <v>0</v>
      </c>
      <c r="G1216" s="18">
        <f t="shared" si="109"/>
        <v>26</v>
      </c>
      <c r="H1216" s="32">
        <f t="shared" si="110"/>
        <v>0.21212121212121213</v>
      </c>
      <c r="I1216" s="16">
        <v>36</v>
      </c>
      <c r="J1216" s="23">
        <v>6</v>
      </c>
      <c r="K1216" s="31">
        <f t="shared" si="111"/>
        <v>16.666666666666664</v>
      </c>
    </row>
    <row r="1217" spans="1:11">
      <c r="A1217" s="8" t="s">
        <v>3912</v>
      </c>
      <c r="B1217" s="9" t="s">
        <v>3911</v>
      </c>
      <c r="C1217" s="16">
        <v>1237</v>
      </c>
      <c r="D1217" s="17">
        <v>35</v>
      </c>
      <c r="E1217" s="23">
        <v>10</v>
      </c>
      <c r="F1217" s="31">
        <f t="shared" si="113"/>
        <v>28.571428571428569</v>
      </c>
      <c r="G1217" s="18">
        <f t="shared" si="109"/>
        <v>1202</v>
      </c>
      <c r="H1217" s="32">
        <f t="shared" si="110"/>
        <v>2.8294260307194827E-2</v>
      </c>
      <c r="I1217" s="16">
        <v>2212</v>
      </c>
      <c r="J1217" s="23">
        <v>613</v>
      </c>
      <c r="K1217" s="31">
        <f t="shared" si="111"/>
        <v>27.712477396021701</v>
      </c>
    </row>
    <row r="1218" spans="1:11" ht="23.25">
      <c r="A1218" s="8" t="s">
        <v>3868</v>
      </c>
      <c r="B1218" s="9" t="s">
        <v>3867</v>
      </c>
      <c r="C1218" s="16">
        <v>96</v>
      </c>
      <c r="D1218" s="17">
        <v>11</v>
      </c>
      <c r="E1218" s="23">
        <v>1</v>
      </c>
      <c r="F1218" s="31">
        <f t="shared" si="113"/>
        <v>9.0909090909090917</v>
      </c>
      <c r="G1218" s="18">
        <f t="shared" si="109"/>
        <v>85</v>
      </c>
      <c r="H1218" s="32">
        <f t="shared" si="110"/>
        <v>0.11458333333333333</v>
      </c>
      <c r="I1218" s="16">
        <v>175</v>
      </c>
      <c r="J1218" s="23">
        <v>53</v>
      </c>
      <c r="K1218" s="31">
        <f t="shared" si="111"/>
        <v>30.285714285714288</v>
      </c>
    </row>
    <row r="1219" spans="1:11">
      <c r="A1219" s="8" t="s">
        <v>3910</v>
      </c>
      <c r="B1219" s="9" t="s">
        <v>3909</v>
      </c>
      <c r="C1219" s="16">
        <v>132</v>
      </c>
      <c r="D1219" s="17">
        <v>3</v>
      </c>
      <c r="E1219" s="23">
        <v>0</v>
      </c>
      <c r="F1219" s="31">
        <f t="shared" si="113"/>
        <v>0</v>
      </c>
      <c r="G1219" s="18">
        <f t="shared" si="109"/>
        <v>129</v>
      </c>
      <c r="H1219" s="32">
        <f t="shared" si="110"/>
        <v>2.2727272727272728E-2</v>
      </c>
      <c r="I1219" s="16">
        <v>168</v>
      </c>
      <c r="J1219" s="23">
        <v>31</v>
      </c>
      <c r="K1219" s="31">
        <f t="shared" si="111"/>
        <v>18.452380952380953</v>
      </c>
    </row>
    <row r="1220" spans="1:11" ht="23.25">
      <c r="A1220" s="8" t="s">
        <v>3866</v>
      </c>
      <c r="B1220" s="9" t="s">
        <v>3865</v>
      </c>
      <c r="C1220" s="16">
        <v>6</v>
      </c>
      <c r="D1220" s="17">
        <v>0</v>
      </c>
      <c r="E1220" s="23">
        <v>0</v>
      </c>
      <c r="F1220" s="31" t="s">
        <v>5209</v>
      </c>
      <c r="G1220" s="18">
        <f t="shared" si="109"/>
        <v>6</v>
      </c>
      <c r="H1220" s="32" t="str">
        <f t="shared" si="110"/>
        <v>max.nadwyżka</v>
      </c>
      <c r="I1220" s="16">
        <v>11</v>
      </c>
      <c r="J1220" s="23">
        <v>4</v>
      </c>
      <c r="K1220" s="31">
        <f t="shared" si="111"/>
        <v>36.363636363636367</v>
      </c>
    </row>
    <row r="1221" spans="1:11">
      <c r="A1221" s="8" t="s">
        <v>3908</v>
      </c>
      <c r="B1221" s="9" t="s">
        <v>3907</v>
      </c>
      <c r="C1221" s="16">
        <v>7</v>
      </c>
      <c r="D1221" s="17">
        <v>0</v>
      </c>
      <c r="E1221" s="23">
        <v>0</v>
      </c>
      <c r="F1221" s="31" t="s">
        <v>5209</v>
      </c>
      <c r="G1221" s="18">
        <f t="shared" si="109"/>
        <v>7</v>
      </c>
      <c r="H1221" s="32" t="str">
        <f t="shared" si="110"/>
        <v>max.nadwyżka</v>
      </c>
      <c r="I1221" s="16">
        <v>12</v>
      </c>
      <c r="J1221" s="23">
        <v>1</v>
      </c>
      <c r="K1221" s="31">
        <f t="shared" si="111"/>
        <v>8.3333333333333321</v>
      </c>
    </row>
    <row r="1222" spans="1:11" ht="23.25">
      <c r="A1222" s="8" t="s">
        <v>3864</v>
      </c>
      <c r="B1222" s="9" t="s">
        <v>3863</v>
      </c>
      <c r="C1222" s="16">
        <v>0</v>
      </c>
      <c r="D1222" s="17">
        <v>0</v>
      </c>
      <c r="E1222" s="23">
        <v>0</v>
      </c>
      <c r="F1222" s="31" t="s">
        <v>5209</v>
      </c>
      <c r="G1222" s="18">
        <f t="shared" si="109"/>
        <v>0</v>
      </c>
      <c r="H1222" s="32" t="str">
        <f t="shared" si="110"/>
        <v>x</v>
      </c>
      <c r="I1222" s="16">
        <v>0</v>
      </c>
      <c r="J1222" s="23">
        <v>0</v>
      </c>
      <c r="K1222" s="31" t="str">
        <f t="shared" si="111"/>
        <v>x</v>
      </c>
    </row>
    <row r="1223" spans="1:11">
      <c r="A1223" s="8" t="s">
        <v>3776</v>
      </c>
      <c r="B1223" s="9" t="s">
        <v>3775</v>
      </c>
      <c r="C1223" s="16">
        <v>10</v>
      </c>
      <c r="D1223" s="17">
        <v>6</v>
      </c>
      <c r="E1223" s="23">
        <v>3</v>
      </c>
      <c r="F1223" s="31">
        <f t="shared" ref="F1223:F1228" si="114">E1223/D1223*100</f>
        <v>50</v>
      </c>
      <c r="G1223" s="18">
        <f t="shared" si="109"/>
        <v>4</v>
      </c>
      <c r="H1223" s="32">
        <f t="shared" si="110"/>
        <v>0.6</v>
      </c>
      <c r="I1223" s="16">
        <v>10</v>
      </c>
      <c r="J1223" s="23">
        <v>3</v>
      </c>
      <c r="K1223" s="31">
        <f t="shared" si="111"/>
        <v>30</v>
      </c>
    </row>
    <row r="1224" spans="1:11">
      <c r="A1224" s="8" t="s">
        <v>3906</v>
      </c>
      <c r="B1224" s="9" t="s">
        <v>3905</v>
      </c>
      <c r="C1224" s="16">
        <v>428</v>
      </c>
      <c r="D1224" s="17">
        <v>63</v>
      </c>
      <c r="E1224" s="23">
        <v>1</v>
      </c>
      <c r="F1224" s="31">
        <f t="shared" si="114"/>
        <v>1.5873015873015872</v>
      </c>
      <c r="G1224" s="18">
        <f t="shared" si="109"/>
        <v>365</v>
      </c>
      <c r="H1224" s="32">
        <f t="shared" si="110"/>
        <v>0.14719626168224298</v>
      </c>
      <c r="I1224" s="16">
        <v>866</v>
      </c>
      <c r="J1224" s="23">
        <v>262</v>
      </c>
      <c r="K1224" s="31">
        <f t="shared" si="111"/>
        <v>30.254041570438801</v>
      </c>
    </row>
    <row r="1225" spans="1:11" ht="23.25">
      <c r="A1225" s="8" t="s">
        <v>3862</v>
      </c>
      <c r="B1225" s="9" t="s">
        <v>3861</v>
      </c>
      <c r="C1225" s="16">
        <v>74</v>
      </c>
      <c r="D1225" s="17">
        <v>25</v>
      </c>
      <c r="E1225" s="23">
        <v>2</v>
      </c>
      <c r="F1225" s="31">
        <f t="shared" si="114"/>
        <v>8</v>
      </c>
      <c r="G1225" s="18">
        <f t="shared" si="109"/>
        <v>49</v>
      </c>
      <c r="H1225" s="32">
        <f t="shared" si="110"/>
        <v>0.33783783783783783</v>
      </c>
      <c r="I1225" s="16">
        <v>110</v>
      </c>
      <c r="J1225" s="23">
        <v>32</v>
      </c>
      <c r="K1225" s="31">
        <f t="shared" si="111"/>
        <v>29.09090909090909</v>
      </c>
    </row>
    <row r="1226" spans="1:11">
      <c r="A1226" s="8" t="s">
        <v>3904</v>
      </c>
      <c r="B1226" s="9" t="s">
        <v>3903</v>
      </c>
      <c r="C1226" s="16">
        <v>177</v>
      </c>
      <c r="D1226" s="17">
        <v>72</v>
      </c>
      <c r="E1226" s="23">
        <v>3</v>
      </c>
      <c r="F1226" s="31">
        <f t="shared" si="114"/>
        <v>4.1666666666666661</v>
      </c>
      <c r="G1226" s="18">
        <f t="shared" si="109"/>
        <v>105</v>
      </c>
      <c r="H1226" s="32">
        <f t="shared" si="110"/>
        <v>0.40677966101694918</v>
      </c>
      <c r="I1226" s="16">
        <v>309</v>
      </c>
      <c r="J1226" s="23">
        <v>92</v>
      </c>
      <c r="K1226" s="31">
        <f t="shared" si="111"/>
        <v>29.773462783171524</v>
      </c>
    </row>
    <row r="1227" spans="1:11" ht="23.25">
      <c r="A1227" s="8" t="s">
        <v>3794</v>
      </c>
      <c r="B1227" s="9" t="s">
        <v>3793</v>
      </c>
      <c r="C1227" s="16">
        <v>8</v>
      </c>
      <c r="D1227" s="17">
        <v>8</v>
      </c>
      <c r="E1227" s="23">
        <v>3</v>
      </c>
      <c r="F1227" s="31">
        <f t="shared" si="114"/>
        <v>37.5</v>
      </c>
      <c r="G1227" s="18">
        <f t="shared" si="109"/>
        <v>0</v>
      </c>
      <c r="H1227" s="32">
        <f t="shared" si="110"/>
        <v>1</v>
      </c>
      <c r="I1227" s="16">
        <v>7</v>
      </c>
      <c r="J1227" s="23">
        <v>2</v>
      </c>
      <c r="K1227" s="31">
        <f t="shared" si="111"/>
        <v>28.571428571428569</v>
      </c>
    </row>
    <row r="1228" spans="1:11" ht="23.25">
      <c r="A1228" s="8" t="s">
        <v>3860</v>
      </c>
      <c r="B1228" s="9" t="s">
        <v>3859</v>
      </c>
      <c r="C1228" s="16">
        <v>23</v>
      </c>
      <c r="D1228" s="17">
        <v>33</v>
      </c>
      <c r="E1228" s="23">
        <v>0</v>
      </c>
      <c r="F1228" s="31">
        <f t="shared" si="114"/>
        <v>0</v>
      </c>
      <c r="G1228" s="18">
        <f t="shared" ref="G1228:G1291" si="115">C1228-D1228</f>
        <v>-10</v>
      </c>
      <c r="H1228" s="32">
        <f t="shared" ref="H1228:H1291" si="116">IF(AND(C1228=0,D1228=0),"x",IF(C1228=0,"max.deficyt",IF(D1228=0,"max.nadwyżka",D1228/C1228)))</f>
        <v>1.4347826086956521</v>
      </c>
      <c r="I1228" s="16">
        <v>30</v>
      </c>
      <c r="J1228" s="23">
        <v>5</v>
      </c>
      <c r="K1228" s="31">
        <f t="shared" ref="K1228:K1291" si="117">IF(AND(I1228=0,J1228=0),"x",J1228/I1228*100)</f>
        <v>16.666666666666664</v>
      </c>
    </row>
    <row r="1229" spans="1:11">
      <c r="A1229" s="8" t="s">
        <v>3772</v>
      </c>
      <c r="B1229" s="9" t="s">
        <v>3771</v>
      </c>
      <c r="C1229" s="16">
        <v>1</v>
      </c>
      <c r="D1229" s="17">
        <v>0</v>
      </c>
      <c r="E1229" s="23">
        <v>0</v>
      </c>
      <c r="F1229" s="31" t="s">
        <v>5209</v>
      </c>
      <c r="G1229" s="18">
        <f t="shared" si="115"/>
        <v>1</v>
      </c>
      <c r="H1229" s="32" t="str">
        <f t="shared" si="116"/>
        <v>max.nadwyżka</v>
      </c>
      <c r="I1229" s="16">
        <v>1</v>
      </c>
      <c r="J1229" s="23">
        <v>0</v>
      </c>
      <c r="K1229" s="31">
        <f t="shared" si="117"/>
        <v>0</v>
      </c>
    </row>
    <row r="1230" spans="1:11" ht="23.25">
      <c r="A1230" s="8" t="s">
        <v>3858</v>
      </c>
      <c r="B1230" s="9" t="s">
        <v>3857</v>
      </c>
      <c r="C1230" s="16">
        <v>1448</v>
      </c>
      <c r="D1230" s="17">
        <v>292</v>
      </c>
      <c r="E1230" s="23">
        <v>100</v>
      </c>
      <c r="F1230" s="31">
        <f t="shared" ref="F1230:F1251" si="118">E1230/D1230*100</f>
        <v>34.246575342465754</v>
      </c>
      <c r="G1230" s="18">
        <f t="shared" si="115"/>
        <v>1156</v>
      </c>
      <c r="H1230" s="32">
        <f t="shared" si="116"/>
        <v>0.20165745856353592</v>
      </c>
      <c r="I1230" s="16">
        <v>2766</v>
      </c>
      <c r="J1230" s="23">
        <v>921</v>
      </c>
      <c r="K1230" s="31">
        <f t="shared" si="117"/>
        <v>33.297180043383953</v>
      </c>
    </row>
    <row r="1231" spans="1:11" ht="23.25">
      <c r="A1231" s="8" t="s">
        <v>3818</v>
      </c>
      <c r="B1231" s="9" t="s">
        <v>3817</v>
      </c>
      <c r="C1231" s="16">
        <v>20</v>
      </c>
      <c r="D1231" s="17">
        <v>17</v>
      </c>
      <c r="E1231" s="23">
        <v>8</v>
      </c>
      <c r="F1231" s="31">
        <f t="shared" si="118"/>
        <v>47.058823529411761</v>
      </c>
      <c r="G1231" s="18">
        <f t="shared" si="115"/>
        <v>3</v>
      </c>
      <c r="H1231" s="32">
        <f t="shared" si="116"/>
        <v>0.85</v>
      </c>
      <c r="I1231" s="16">
        <v>18</v>
      </c>
      <c r="J1231" s="23">
        <v>4</v>
      </c>
      <c r="K1231" s="31">
        <f t="shared" si="117"/>
        <v>22.222222222222221</v>
      </c>
    </row>
    <row r="1232" spans="1:11" ht="34.5">
      <c r="A1232" s="8" t="s">
        <v>3816</v>
      </c>
      <c r="B1232" s="9" t="s">
        <v>3815</v>
      </c>
      <c r="C1232" s="16">
        <v>7</v>
      </c>
      <c r="D1232" s="17">
        <v>15</v>
      </c>
      <c r="E1232" s="23">
        <v>1</v>
      </c>
      <c r="F1232" s="31">
        <f t="shared" si="118"/>
        <v>6.666666666666667</v>
      </c>
      <c r="G1232" s="18">
        <f t="shared" si="115"/>
        <v>-8</v>
      </c>
      <c r="H1232" s="32">
        <f t="shared" si="116"/>
        <v>2.1428571428571428</v>
      </c>
      <c r="I1232" s="16">
        <v>9</v>
      </c>
      <c r="J1232" s="23">
        <v>2</v>
      </c>
      <c r="K1232" s="31">
        <f t="shared" si="117"/>
        <v>22.222222222222221</v>
      </c>
    </row>
    <row r="1233" spans="1:11">
      <c r="A1233" s="8" t="s">
        <v>3902</v>
      </c>
      <c r="B1233" s="9" t="s">
        <v>3901</v>
      </c>
      <c r="C1233" s="16">
        <v>235</v>
      </c>
      <c r="D1233" s="17">
        <v>19</v>
      </c>
      <c r="E1233" s="23">
        <v>1</v>
      </c>
      <c r="F1233" s="31">
        <f t="shared" si="118"/>
        <v>5.2631578947368416</v>
      </c>
      <c r="G1233" s="18">
        <f t="shared" si="115"/>
        <v>216</v>
      </c>
      <c r="H1233" s="32">
        <f t="shared" si="116"/>
        <v>8.085106382978724E-2</v>
      </c>
      <c r="I1233" s="16">
        <v>418</v>
      </c>
      <c r="J1233" s="23">
        <v>119</v>
      </c>
      <c r="K1233" s="31">
        <f t="shared" si="117"/>
        <v>28.4688995215311</v>
      </c>
    </row>
    <row r="1234" spans="1:11" ht="23.25">
      <c r="A1234" s="8" t="s">
        <v>3856</v>
      </c>
      <c r="B1234" s="9" t="s">
        <v>3855</v>
      </c>
      <c r="C1234" s="16">
        <v>29</v>
      </c>
      <c r="D1234" s="17">
        <v>6</v>
      </c>
      <c r="E1234" s="23">
        <v>1</v>
      </c>
      <c r="F1234" s="31">
        <f t="shared" si="118"/>
        <v>16.666666666666664</v>
      </c>
      <c r="G1234" s="18">
        <f t="shared" si="115"/>
        <v>23</v>
      </c>
      <c r="H1234" s="32">
        <f t="shared" si="116"/>
        <v>0.20689655172413793</v>
      </c>
      <c r="I1234" s="16">
        <v>57</v>
      </c>
      <c r="J1234" s="23">
        <v>18</v>
      </c>
      <c r="K1234" s="31">
        <f t="shared" si="117"/>
        <v>31.578947368421051</v>
      </c>
    </row>
    <row r="1235" spans="1:11" ht="23.25">
      <c r="A1235" s="8" t="s">
        <v>3948</v>
      </c>
      <c r="B1235" s="9" t="s">
        <v>3947</v>
      </c>
      <c r="C1235" s="16">
        <v>32</v>
      </c>
      <c r="D1235" s="17">
        <v>14</v>
      </c>
      <c r="E1235" s="23">
        <v>0</v>
      </c>
      <c r="F1235" s="31">
        <f t="shared" si="118"/>
        <v>0</v>
      </c>
      <c r="G1235" s="18">
        <f t="shared" si="115"/>
        <v>18</v>
      </c>
      <c r="H1235" s="32">
        <f t="shared" si="116"/>
        <v>0.4375</v>
      </c>
      <c r="I1235" s="16">
        <v>64</v>
      </c>
      <c r="J1235" s="23">
        <v>20</v>
      </c>
      <c r="K1235" s="31">
        <f t="shared" si="117"/>
        <v>31.25</v>
      </c>
    </row>
    <row r="1236" spans="1:11" ht="23.25">
      <c r="A1236" s="8" t="s">
        <v>3946</v>
      </c>
      <c r="B1236" s="9" t="s">
        <v>3945</v>
      </c>
      <c r="C1236" s="16">
        <v>22</v>
      </c>
      <c r="D1236" s="17">
        <v>8</v>
      </c>
      <c r="E1236" s="23">
        <v>0</v>
      </c>
      <c r="F1236" s="31">
        <f t="shared" si="118"/>
        <v>0</v>
      </c>
      <c r="G1236" s="18">
        <f t="shared" si="115"/>
        <v>14</v>
      </c>
      <c r="H1236" s="32">
        <f t="shared" si="116"/>
        <v>0.36363636363636365</v>
      </c>
      <c r="I1236" s="16">
        <v>39</v>
      </c>
      <c r="J1236" s="23">
        <v>16</v>
      </c>
      <c r="K1236" s="31">
        <f t="shared" si="117"/>
        <v>41.025641025641022</v>
      </c>
    </row>
    <row r="1237" spans="1:11" ht="23.25">
      <c r="A1237" s="8" t="s">
        <v>3944</v>
      </c>
      <c r="B1237" s="9" t="s">
        <v>3943</v>
      </c>
      <c r="C1237" s="16">
        <v>5</v>
      </c>
      <c r="D1237" s="17">
        <v>14</v>
      </c>
      <c r="E1237" s="23">
        <v>0</v>
      </c>
      <c r="F1237" s="31">
        <f t="shared" si="118"/>
        <v>0</v>
      </c>
      <c r="G1237" s="18">
        <f t="shared" si="115"/>
        <v>-9</v>
      </c>
      <c r="H1237" s="32">
        <f t="shared" si="116"/>
        <v>2.8</v>
      </c>
      <c r="I1237" s="16">
        <v>8</v>
      </c>
      <c r="J1237" s="23">
        <v>3</v>
      </c>
      <c r="K1237" s="31">
        <f t="shared" si="117"/>
        <v>37.5</v>
      </c>
    </row>
    <row r="1238" spans="1:11" ht="34.5">
      <c r="A1238" s="8" t="s">
        <v>3942</v>
      </c>
      <c r="B1238" s="9" t="s">
        <v>3941</v>
      </c>
      <c r="C1238" s="16">
        <v>4</v>
      </c>
      <c r="D1238" s="17">
        <v>13</v>
      </c>
      <c r="E1238" s="23">
        <v>0</v>
      </c>
      <c r="F1238" s="31">
        <f t="shared" si="118"/>
        <v>0</v>
      </c>
      <c r="G1238" s="18">
        <f t="shared" si="115"/>
        <v>-9</v>
      </c>
      <c r="H1238" s="32">
        <f t="shared" si="116"/>
        <v>3.25</v>
      </c>
      <c r="I1238" s="16">
        <v>14</v>
      </c>
      <c r="J1238" s="23">
        <v>8</v>
      </c>
      <c r="K1238" s="31">
        <f t="shared" si="117"/>
        <v>57.142857142857139</v>
      </c>
    </row>
    <row r="1239" spans="1:11" ht="23.25">
      <c r="A1239" s="8" t="s">
        <v>3940</v>
      </c>
      <c r="B1239" s="9" t="s">
        <v>3939</v>
      </c>
      <c r="C1239" s="16">
        <v>85</v>
      </c>
      <c r="D1239" s="17">
        <v>73</v>
      </c>
      <c r="E1239" s="23">
        <v>0</v>
      </c>
      <c r="F1239" s="31">
        <f t="shared" si="118"/>
        <v>0</v>
      </c>
      <c r="G1239" s="18">
        <f t="shared" si="115"/>
        <v>12</v>
      </c>
      <c r="H1239" s="32">
        <f t="shared" si="116"/>
        <v>0.85882352941176465</v>
      </c>
      <c r="I1239" s="16">
        <v>152</v>
      </c>
      <c r="J1239" s="23">
        <v>67</v>
      </c>
      <c r="K1239" s="31">
        <f t="shared" si="117"/>
        <v>44.078947368421048</v>
      </c>
    </row>
    <row r="1240" spans="1:11" ht="23.25">
      <c r="A1240" s="8" t="s">
        <v>3938</v>
      </c>
      <c r="B1240" s="9" t="s">
        <v>3937</v>
      </c>
      <c r="C1240" s="16">
        <v>10</v>
      </c>
      <c r="D1240" s="17">
        <v>5</v>
      </c>
      <c r="E1240" s="23">
        <v>0</v>
      </c>
      <c r="F1240" s="31">
        <f t="shared" si="118"/>
        <v>0</v>
      </c>
      <c r="G1240" s="18">
        <f t="shared" si="115"/>
        <v>5</v>
      </c>
      <c r="H1240" s="32">
        <f t="shared" si="116"/>
        <v>0.5</v>
      </c>
      <c r="I1240" s="16">
        <v>8</v>
      </c>
      <c r="J1240" s="23">
        <v>1</v>
      </c>
      <c r="K1240" s="31">
        <f t="shared" si="117"/>
        <v>12.5</v>
      </c>
    </row>
    <row r="1241" spans="1:11">
      <c r="A1241" s="8" t="s">
        <v>3900</v>
      </c>
      <c r="B1241" s="9" t="s">
        <v>3899</v>
      </c>
      <c r="C1241" s="16">
        <v>6</v>
      </c>
      <c r="D1241" s="17">
        <v>8</v>
      </c>
      <c r="E1241" s="23">
        <v>0</v>
      </c>
      <c r="F1241" s="31">
        <f t="shared" si="118"/>
        <v>0</v>
      </c>
      <c r="G1241" s="18">
        <f t="shared" si="115"/>
        <v>-2</v>
      </c>
      <c r="H1241" s="32">
        <f t="shared" si="116"/>
        <v>1.3333333333333333</v>
      </c>
      <c r="I1241" s="16">
        <v>7</v>
      </c>
      <c r="J1241" s="23">
        <v>1</v>
      </c>
      <c r="K1241" s="31">
        <f t="shared" si="117"/>
        <v>14.285714285714285</v>
      </c>
    </row>
    <row r="1242" spans="1:11">
      <c r="A1242" s="8" t="s">
        <v>3844</v>
      </c>
      <c r="B1242" s="9" t="s">
        <v>3843</v>
      </c>
      <c r="C1242" s="16">
        <v>1688</v>
      </c>
      <c r="D1242" s="17">
        <v>963</v>
      </c>
      <c r="E1242" s="23">
        <v>624</v>
      </c>
      <c r="F1242" s="31">
        <f t="shared" si="118"/>
        <v>64.797507788161994</v>
      </c>
      <c r="G1242" s="18">
        <f t="shared" si="115"/>
        <v>725</v>
      </c>
      <c r="H1242" s="32">
        <f t="shared" si="116"/>
        <v>0.5704976303317536</v>
      </c>
      <c r="I1242" s="16">
        <v>2767</v>
      </c>
      <c r="J1242" s="23">
        <v>857</v>
      </c>
      <c r="K1242" s="31">
        <f t="shared" si="117"/>
        <v>30.97217202746657</v>
      </c>
    </row>
    <row r="1243" spans="1:11" ht="34.5">
      <c r="A1243" s="8" t="s">
        <v>3814</v>
      </c>
      <c r="B1243" s="9" t="s">
        <v>3813</v>
      </c>
      <c r="C1243" s="16">
        <v>4</v>
      </c>
      <c r="D1243" s="17">
        <v>4</v>
      </c>
      <c r="E1243" s="23">
        <v>1</v>
      </c>
      <c r="F1243" s="31">
        <f t="shared" si="118"/>
        <v>25</v>
      </c>
      <c r="G1243" s="18">
        <f t="shared" si="115"/>
        <v>0</v>
      </c>
      <c r="H1243" s="32">
        <f t="shared" si="116"/>
        <v>1</v>
      </c>
      <c r="I1243" s="16">
        <v>10</v>
      </c>
      <c r="J1243" s="23">
        <v>4</v>
      </c>
      <c r="K1243" s="31">
        <f t="shared" si="117"/>
        <v>40</v>
      </c>
    </row>
    <row r="1244" spans="1:11" ht="23.25">
      <c r="A1244" s="8" t="s">
        <v>3854</v>
      </c>
      <c r="B1244" s="9" t="s">
        <v>3853</v>
      </c>
      <c r="C1244" s="16">
        <v>49</v>
      </c>
      <c r="D1244" s="17">
        <v>20</v>
      </c>
      <c r="E1244" s="23">
        <v>0</v>
      </c>
      <c r="F1244" s="31">
        <f t="shared" si="118"/>
        <v>0</v>
      </c>
      <c r="G1244" s="18">
        <f t="shared" si="115"/>
        <v>29</v>
      </c>
      <c r="H1244" s="32">
        <f t="shared" si="116"/>
        <v>0.40816326530612246</v>
      </c>
      <c r="I1244" s="16">
        <v>79</v>
      </c>
      <c r="J1244" s="23">
        <v>21</v>
      </c>
      <c r="K1244" s="31">
        <f t="shared" si="117"/>
        <v>26.582278481012654</v>
      </c>
    </row>
    <row r="1245" spans="1:11" ht="23.25">
      <c r="A1245" s="8" t="s">
        <v>3898</v>
      </c>
      <c r="B1245" s="9" t="s">
        <v>3897</v>
      </c>
      <c r="C1245" s="16">
        <v>26</v>
      </c>
      <c r="D1245" s="17">
        <v>6</v>
      </c>
      <c r="E1245" s="23">
        <v>0</v>
      </c>
      <c r="F1245" s="31">
        <f t="shared" si="118"/>
        <v>0</v>
      </c>
      <c r="G1245" s="18">
        <f t="shared" si="115"/>
        <v>20</v>
      </c>
      <c r="H1245" s="32">
        <f t="shared" si="116"/>
        <v>0.23076923076923078</v>
      </c>
      <c r="I1245" s="16">
        <v>59</v>
      </c>
      <c r="J1245" s="23">
        <v>16</v>
      </c>
      <c r="K1245" s="31">
        <f t="shared" si="117"/>
        <v>27.118644067796609</v>
      </c>
    </row>
    <row r="1246" spans="1:11">
      <c r="A1246" s="8" t="s">
        <v>3770</v>
      </c>
      <c r="B1246" s="9" t="s">
        <v>3769</v>
      </c>
      <c r="C1246" s="16">
        <v>3</v>
      </c>
      <c r="D1246" s="17">
        <v>26</v>
      </c>
      <c r="E1246" s="23">
        <v>8</v>
      </c>
      <c r="F1246" s="31">
        <f t="shared" si="118"/>
        <v>30.76923076923077</v>
      </c>
      <c r="G1246" s="18">
        <f t="shared" si="115"/>
        <v>-23</v>
      </c>
      <c r="H1246" s="32">
        <f t="shared" si="116"/>
        <v>8.6666666666666661</v>
      </c>
      <c r="I1246" s="16">
        <v>9</v>
      </c>
      <c r="J1246" s="23">
        <v>4</v>
      </c>
      <c r="K1246" s="31">
        <f t="shared" si="117"/>
        <v>44.444444444444443</v>
      </c>
    </row>
    <row r="1247" spans="1:11">
      <c r="A1247" s="8" t="s">
        <v>3896</v>
      </c>
      <c r="B1247" s="9" t="s">
        <v>3895</v>
      </c>
      <c r="C1247" s="16">
        <v>234</v>
      </c>
      <c r="D1247" s="17">
        <v>6</v>
      </c>
      <c r="E1247" s="23">
        <v>3</v>
      </c>
      <c r="F1247" s="31">
        <f t="shared" si="118"/>
        <v>50</v>
      </c>
      <c r="G1247" s="18">
        <f t="shared" si="115"/>
        <v>228</v>
      </c>
      <c r="H1247" s="32">
        <f t="shared" si="116"/>
        <v>2.564102564102564E-2</v>
      </c>
      <c r="I1247" s="16">
        <v>470</v>
      </c>
      <c r="J1247" s="23">
        <v>183</v>
      </c>
      <c r="K1247" s="31">
        <f t="shared" si="117"/>
        <v>38.936170212765958</v>
      </c>
    </row>
    <row r="1248" spans="1:11" ht="23.25">
      <c r="A1248" s="8" t="s">
        <v>3852</v>
      </c>
      <c r="B1248" s="9" t="s">
        <v>3851</v>
      </c>
      <c r="C1248" s="16">
        <v>30</v>
      </c>
      <c r="D1248" s="17">
        <v>2</v>
      </c>
      <c r="E1248" s="23">
        <v>0</v>
      </c>
      <c r="F1248" s="31">
        <f t="shared" si="118"/>
        <v>0</v>
      </c>
      <c r="G1248" s="18">
        <f t="shared" si="115"/>
        <v>28</v>
      </c>
      <c r="H1248" s="32">
        <f t="shared" si="116"/>
        <v>6.6666666666666666E-2</v>
      </c>
      <c r="I1248" s="16">
        <v>55</v>
      </c>
      <c r="J1248" s="23">
        <v>21</v>
      </c>
      <c r="K1248" s="31">
        <f t="shared" si="117"/>
        <v>38.181818181818187</v>
      </c>
    </row>
    <row r="1249" spans="1:11" ht="23.25">
      <c r="A1249" s="8" t="s">
        <v>3788</v>
      </c>
      <c r="B1249" s="9" t="s">
        <v>3787</v>
      </c>
      <c r="C1249" s="16">
        <v>9</v>
      </c>
      <c r="D1249" s="17">
        <v>2</v>
      </c>
      <c r="E1249" s="23">
        <v>2</v>
      </c>
      <c r="F1249" s="31">
        <f t="shared" si="118"/>
        <v>100</v>
      </c>
      <c r="G1249" s="18">
        <f t="shared" si="115"/>
        <v>7</v>
      </c>
      <c r="H1249" s="32">
        <f t="shared" si="116"/>
        <v>0.22222222222222221</v>
      </c>
      <c r="I1249" s="16">
        <v>8</v>
      </c>
      <c r="J1249" s="23">
        <v>1</v>
      </c>
      <c r="K1249" s="31">
        <f t="shared" si="117"/>
        <v>12.5</v>
      </c>
    </row>
    <row r="1250" spans="1:11">
      <c r="A1250" s="8" t="s">
        <v>3894</v>
      </c>
      <c r="B1250" s="9" t="s">
        <v>3893</v>
      </c>
      <c r="C1250" s="16">
        <v>157</v>
      </c>
      <c r="D1250" s="17">
        <v>17</v>
      </c>
      <c r="E1250" s="23">
        <v>0</v>
      </c>
      <c r="F1250" s="31">
        <f t="shared" si="118"/>
        <v>0</v>
      </c>
      <c r="G1250" s="18">
        <f t="shared" si="115"/>
        <v>140</v>
      </c>
      <c r="H1250" s="32">
        <f t="shared" si="116"/>
        <v>0.10828025477707007</v>
      </c>
      <c r="I1250" s="16">
        <v>255</v>
      </c>
      <c r="J1250" s="23">
        <v>88</v>
      </c>
      <c r="K1250" s="31">
        <f t="shared" si="117"/>
        <v>34.509803921568626</v>
      </c>
    </row>
    <row r="1251" spans="1:11" ht="23.25">
      <c r="A1251" s="8" t="s">
        <v>3850</v>
      </c>
      <c r="B1251" s="9" t="s">
        <v>3849</v>
      </c>
      <c r="C1251" s="16">
        <v>14</v>
      </c>
      <c r="D1251" s="17">
        <v>7</v>
      </c>
      <c r="E1251" s="23">
        <v>0</v>
      </c>
      <c r="F1251" s="31">
        <f t="shared" si="118"/>
        <v>0</v>
      </c>
      <c r="G1251" s="18">
        <f t="shared" si="115"/>
        <v>7</v>
      </c>
      <c r="H1251" s="32">
        <f t="shared" si="116"/>
        <v>0.5</v>
      </c>
      <c r="I1251" s="16">
        <v>25</v>
      </c>
      <c r="J1251" s="23">
        <v>8</v>
      </c>
      <c r="K1251" s="31">
        <f t="shared" si="117"/>
        <v>32</v>
      </c>
    </row>
    <row r="1252" spans="1:11" ht="34.5">
      <c r="A1252" s="8" t="s">
        <v>3786</v>
      </c>
      <c r="B1252" s="9" t="s">
        <v>3785</v>
      </c>
      <c r="C1252" s="16">
        <v>2</v>
      </c>
      <c r="D1252" s="17">
        <v>0</v>
      </c>
      <c r="E1252" s="23">
        <v>0</v>
      </c>
      <c r="F1252" s="31" t="s">
        <v>5209</v>
      </c>
      <c r="G1252" s="18">
        <f t="shared" si="115"/>
        <v>2</v>
      </c>
      <c r="H1252" s="32" t="str">
        <f t="shared" si="116"/>
        <v>max.nadwyżka</v>
      </c>
      <c r="I1252" s="16">
        <v>2</v>
      </c>
      <c r="J1252" s="23">
        <v>0</v>
      </c>
      <c r="K1252" s="31">
        <f t="shared" si="117"/>
        <v>0</v>
      </c>
    </row>
    <row r="1253" spans="1:11" ht="34.5">
      <c r="A1253" s="8" t="s">
        <v>3812</v>
      </c>
      <c r="B1253" s="9" t="s">
        <v>3811</v>
      </c>
      <c r="C1253" s="16">
        <v>173</v>
      </c>
      <c r="D1253" s="17">
        <v>74</v>
      </c>
      <c r="E1253" s="23">
        <v>32</v>
      </c>
      <c r="F1253" s="31">
        <f t="shared" ref="F1253:F1259" si="119">E1253/D1253*100</f>
        <v>43.243243243243242</v>
      </c>
      <c r="G1253" s="18">
        <f t="shared" si="115"/>
        <v>99</v>
      </c>
      <c r="H1253" s="32">
        <f t="shared" si="116"/>
        <v>0.4277456647398844</v>
      </c>
      <c r="I1253" s="16">
        <v>261</v>
      </c>
      <c r="J1253" s="23">
        <v>58</v>
      </c>
      <c r="K1253" s="31">
        <f t="shared" si="117"/>
        <v>22.222222222222221</v>
      </c>
    </row>
    <row r="1254" spans="1:11" ht="23.25">
      <c r="A1254" s="8" t="s">
        <v>3767</v>
      </c>
      <c r="B1254" s="9" t="s">
        <v>3766</v>
      </c>
      <c r="C1254" s="16">
        <v>24</v>
      </c>
      <c r="D1254" s="17">
        <v>43</v>
      </c>
      <c r="E1254" s="23">
        <v>36</v>
      </c>
      <c r="F1254" s="31">
        <f t="shared" si="119"/>
        <v>83.720930232558146</v>
      </c>
      <c r="G1254" s="18">
        <f t="shared" si="115"/>
        <v>-19</v>
      </c>
      <c r="H1254" s="32">
        <f t="shared" si="116"/>
        <v>1.7916666666666667</v>
      </c>
      <c r="I1254" s="16">
        <v>41</v>
      </c>
      <c r="J1254" s="23">
        <v>16</v>
      </c>
      <c r="K1254" s="31">
        <f t="shared" si="117"/>
        <v>39.024390243902438</v>
      </c>
    </row>
    <row r="1255" spans="1:11">
      <c r="A1255" s="8" t="s">
        <v>3892</v>
      </c>
      <c r="B1255" s="9" t="s">
        <v>3891</v>
      </c>
      <c r="C1255" s="16">
        <v>10</v>
      </c>
      <c r="D1255" s="17">
        <v>4</v>
      </c>
      <c r="E1255" s="23">
        <v>0</v>
      </c>
      <c r="F1255" s="31">
        <f t="shared" si="119"/>
        <v>0</v>
      </c>
      <c r="G1255" s="18">
        <f t="shared" si="115"/>
        <v>6</v>
      </c>
      <c r="H1255" s="32">
        <f t="shared" si="116"/>
        <v>0.4</v>
      </c>
      <c r="I1255" s="16">
        <v>9</v>
      </c>
      <c r="J1255" s="23">
        <v>1</v>
      </c>
      <c r="K1255" s="31">
        <f t="shared" si="117"/>
        <v>11.111111111111111</v>
      </c>
    </row>
    <row r="1256" spans="1:11" ht="23.25">
      <c r="A1256" s="8" t="s">
        <v>3890</v>
      </c>
      <c r="B1256" s="9" t="s">
        <v>3889</v>
      </c>
      <c r="C1256" s="16">
        <v>43</v>
      </c>
      <c r="D1256" s="17">
        <v>3</v>
      </c>
      <c r="E1256" s="23">
        <v>0</v>
      </c>
      <c r="F1256" s="31">
        <f t="shared" si="119"/>
        <v>0</v>
      </c>
      <c r="G1256" s="18">
        <f t="shared" si="115"/>
        <v>40</v>
      </c>
      <c r="H1256" s="32">
        <f t="shared" si="116"/>
        <v>6.9767441860465115E-2</v>
      </c>
      <c r="I1256" s="16">
        <v>50</v>
      </c>
      <c r="J1256" s="23">
        <v>9</v>
      </c>
      <c r="K1256" s="31">
        <f t="shared" si="117"/>
        <v>18</v>
      </c>
    </row>
    <row r="1257" spans="1:11" ht="23.25">
      <c r="A1257" s="8" t="s">
        <v>3888</v>
      </c>
      <c r="B1257" s="9" t="s">
        <v>3887</v>
      </c>
      <c r="C1257" s="16">
        <v>32</v>
      </c>
      <c r="D1257" s="17">
        <v>11</v>
      </c>
      <c r="E1257" s="23">
        <v>0</v>
      </c>
      <c r="F1257" s="31">
        <f t="shared" si="119"/>
        <v>0</v>
      </c>
      <c r="G1257" s="18">
        <f t="shared" si="115"/>
        <v>21</v>
      </c>
      <c r="H1257" s="32">
        <f t="shared" si="116"/>
        <v>0.34375</v>
      </c>
      <c r="I1257" s="16">
        <v>32</v>
      </c>
      <c r="J1257" s="23">
        <v>2</v>
      </c>
      <c r="K1257" s="31">
        <f t="shared" si="117"/>
        <v>6.25</v>
      </c>
    </row>
    <row r="1258" spans="1:11" ht="23.25">
      <c r="A1258" s="8" t="s">
        <v>3886</v>
      </c>
      <c r="B1258" s="9" t="s">
        <v>3885</v>
      </c>
      <c r="C1258" s="16">
        <v>1899</v>
      </c>
      <c r="D1258" s="17">
        <v>30</v>
      </c>
      <c r="E1258" s="23">
        <v>9</v>
      </c>
      <c r="F1258" s="31">
        <f t="shared" si="119"/>
        <v>30</v>
      </c>
      <c r="G1258" s="18">
        <f t="shared" si="115"/>
        <v>1869</v>
      </c>
      <c r="H1258" s="32">
        <f t="shared" si="116"/>
        <v>1.579778830963665E-2</v>
      </c>
      <c r="I1258" s="16">
        <v>2388</v>
      </c>
      <c r="J1258" s="23">
        <v>512</v>
      </c>
      <c r="K1258" s="31">
        <f t="shared" si="117"/>
        <v>21.440536013400337</v>
      </c>
    </row>
    <row r="1259" spans="1:11" ht="34.5">
      <c r="A1259" s="8" t="s">
        <v>3848</v>
      </c>
      <c r="B1259" s="9" t="s">
        <v>3847</v>
      </c>
      <c r="C1259" s="16">
        <v>146</v>
      </c>
      <c r="D1259" s="17">
        <v>10</v>
      </c>
      <c r="E1259" s="23">
        <v>7</v>
      </c>
      <c r="F1259" s="31">
        <f t="shared" si="119"/>
        <v>70</v>
      </c>
      <c r="G1259" s="18">
        <f t="shared" si="115"/>
        <v>136</v>
      </c>
      <c r="H1259" s="32">
        <f t="shared" si="116"/>
        <v>6.8493150684931503E-2</v>
      </c>
      <c r="I1259" s="16">
        <v>204</v>
      </c>
      <c r="J1259" s="23">
        <v>37</v>
      </c>
      <c r="K1259" s="31">
        <f t="shared" si="117"/>
        <v>18.137254901960784</v>
      </c>
    </row>
    <row r="1260" spans="1:11">
      <c r="A1260" s="8" t="s">
        <v>2874</v>
      </c>
      <c r="B1260" s="9" t="s">
        <v>2873</v>
      </c>
      <c r="C1260" s="16">
        <v>55</v>
      </c>
      <c r="D1260" s="17">
        <v>0</v>
      </c>
      <c r="E1260" s="23">
        <v>0</v>
      </c>
      <c r="F1260" s="31" t="s">
        <v>5209</v>
      </c>
      <c r="G1260" s="18">
        <f t="shared" si="115"/>
        <v>55</v>
      </c>
      <c r="H1260" s="32" t="str">
        <f t="shared" si="116"/>
        <v>max.nadwyżka</v>
      </c>
      <c r="I1260" s="16">
        <v>61</v>
      </c>
      <c r="J1260" s="23">
        <v>14</v>
      </c>
      <c r="K1260" s="31">
        <f t="shared" si="117"/>
        <v>22.950819672131146</v>
      </c>
    </row>
    <row r="1261" spans="1:11">
      <c r="A1261" s="8" t="s">
        <v>3706</v>
      </c>
      <c r="B1261" s="9" t="s">
        <v>3705</v>
      </c>
      <c r="C1261" s="16">
        <v>30</v>
      </c>
      <c r="D1261" s="17">
        <v>12</v>
      </c>
      <c r="E1261" s="23">
        <v>3</v>
      </c>
      <c r="F1261" s="31">
        <f>E1261/D1261*100</f>
        <v>25</v>
      </c>
      <c r="G1261" s="18">
        <f t="shared" si="115"/>
        <v>18</v>
      </c>
      <c r="H1261" s="32">
        <f t="shared" si="116"/>
        <v>0.4</v>
      </c>
      <c r="I1261" s="16">
        <v>29</v>
      </c>
      <c r="J1261" s="23">
        <v>3</v>
      </c>
      <c r="K1261" s="31">
        <f t="shared" si="117"/>
        <v>10.344827586206897</v>
      </c>
    </row>
    <row r="1262" spans="1:11">
      <c r="A1262" s="8" t="s">
        <v>2577</v>
      </c>
      <c r="B1262" s="9" t="s">
        <v>2576</v>
      </c>
      <c r="C1262" s="16">
        <v>0</v>
      </c>
      <c r="D1262" s="17">
        <v>0</v>
      </c>
      <c r="E1262" s="23">
        <v>0</v>
      </c>
      <c r="F1262" s="31" t="s">
        <v>5209</v>
      </c>
      <c r="G1262" s="18">
        <f t="shared" si="115"/>
        <v>0</v>
      </c>
      <c r="H1262" s="32" t="str">
        <f t="shared" si="116"/>
        <v>x</v>
      </c>
      <c r="I1262" s="16">
        <v>0</v>
      </c>
      <c r="J1262" s="23">
        <v>0</v>
      </c>
      <c r="K1262" s="31" t="str">
        <f t="shared" si="117"/>
        <v>x</v>
      </c>
    </row>
    <row r="1263" spans="1:11">
      <c r="A1263" s="8" t="s">
        <v>4582</v>
      </c>
      <c r="B1263" s="9" t="s">
        <v>4581</v>
      </c>
      <c r="C1263" s="16">
        <v>1</v>
      </c>
      <c r="D1263" s="17">
        <v>3</v>
      </c>
      <c r="E1263" s="23">
        <v>3</v>
      </c>
      <c r="F1263" s="31">
        <f>E1263/D1263*100</f>
        <v>100</v>
      </c>
      <c r="G1263" s="18">
        <f t="shared" si="115"/>
        <v>-2</v>
      </c>
      <c r="H1263" s="32">
        <f t="shared" si="116"/>
        <v>3</v>
      </c>
      <c r="I1263" s="16">
        <v>2</v>
      </c>
      <c r="J1263" s="23">
        <v>2</v>
      </c>
      <c r="K1263" s="31">
        <f t="shared" si="117"/>
        <v>100</v>
      </c>
    </row>
    <row r="1264" spans="1:11">
      <c r="A1264" s="8" t="s">
        <v>27</v>
      </c>
      <c r="B1264" s="9" t="s">
        <v>26</v>
      </c>
      <c r="C1264" s="16">
        <v>61</v>
      </c>
      <c r="D1264" s="17">
        <v>19</v>
      </c>
      <c r="E1264" s="23">
        <v>14</v>
      </c>
      <c r="F1264" s="31">
        <f>E1264/D1264*100</f>
        <v>73.68421052631578</v>
      </c>
      <c r="G1264" s="18">
        <f t="shared" si="115"/>
        <v>42</v>
      </c>
      <c r="H1264" s="32">
        <f t="shared" si="116"/>
        <v>0.31147540983606559</v>
      </c>
      <c r="I1264" s="16">
        <v>121</v>
      </c>
      <c r="J1264" s="23">
        <v>56</v>
      </c>
      <c r="K1264" s="31">
        <f t="shared" si="117"/>
        <v>46.280991735537192</v>
      </c>
    </row>
    <row r="1265" spans="1:11">
      <c r="A1265" s="8" t="s">
        <v>3491</v>
      </c>
      <c r="B1265" s="9" t="s">
        <v>3490</v>
      </c>
      <c r="C1265" s="16">
        <v>7</v>
      </c>
      <c r="D1265" s="17">
        <v>4</v>
      </c>
      <c r="E1265" s="23">
        <v>3</v>
      </c>
      <c r="F1265" s="31">
        <f>E1265/D1265*100</f>
        <v>75</v>
      </c>
      <c r="G1265" s="18">
        <f t="shared" si="115"/>
        <v>3</v>
      </c>
      <c r="H1265" s="32">
        <f t="shared" si="116"/>
        <v>0.5714285714285714</v>
      </c>
      <c r="I1265" s="16">
        <v>4</v>
      </c>
      <c r="J1265" s="23">
        <v>1</v>
      </c>
      <c r="K1265" s="31">
        <f t="shared" si="117"/>
        <v>25</v>
      </c>
    </row>
    <row r="1266" spans="1:11">
      <c r="A1266" s="8" t="s">
        <v>946</v>
      </c>
      <c r="B1266" s="9" t="s">
        <v>945</v>
      </c>
      <c r="C1266" s="16">
        <v>4</v>
      </c>
      <c r="D1266" s="17">
        <v>0</v>
      </c>
      <c r="E1266" s="23">
        <v>0</v>
      </c>
      <c r="F1266" s="31" t="s">
        <v>5209</v>
      </c>
      <c r="G1266" s="18">
        <f t="shared" si="115"/>
        <v>4</v>
      </c>
      <c r="H1266" s="32" t="str">
        <f t="shared" si="116"/>
        <v>max.nadwyżka</v>
      </c>
      <c r="I1266" s="16">
        <v>10</v>
      </c>
      <c r="J1266" s="23">
        <v>2</v>
      </c>
      <c r="K1266" s="31">
        <f t="shared" si="117"/>
        <v>20</v>
      </c>
    </row>
    <row r="1267" spans="1:11">
      <c r="A1267" s="8" t="s">
        <v>944</v>
      </c>
      <c r="B1267" s="9" t="s">
        <v>943</v>
      </c>
      <c r="C1267" s="16">
        <v>0</v>
      </c>
      <c r="D1267" s="17">
        <v>0</v>
      </c>
      <c r="E1267" s="23">
        <v>0</v>
      </c>
      <c r="F1267" s="31" t="s">
        <v>5209</v>
      </c>
      <c r="G1267" s="18">
        <f t="shared" si="115"/>
        <v>0</v>
      </c>
      <c r="H1267" s="32" t="str">
        <f t="shared" si="116"/>
        <v>x</v>
      </c>
      <c r="I1267" s="16">
        <v>0</v>
      </c>
      <c r="J1267" s="23">
        <v>0</v>
      </c>
      <c r="K1267" s="31" t="str">
        <f t="shared" si="117"/>
        <v>x</v>
      </c>
    </row>
    <row r="1268" spans="1:11">
      <c r="A1268" s="8" t="s">
        <v>3037</v>
      </c>
      <c r="B1268" s="9" t="s">
        <v>3036</v>
      </c>
      <c r="C1268" s="16">
        <v>29</v>
      </c>
      <c r="D1268" s="17">
        <v>1</v>
      </c>
      <c r="E1268" s="23">
        <v>0</v>
      </c>
      <c r="F1268" s="31">
        <f>E1268/D1268*100</f>
        <v>0</v>
      </c>
      <c r="G1268" s="18">
        <f t="shared" si="115"/>
        <v>28</v>
      </c>
      <c r="H1268" s="32">
        <f t="shared" si="116"/>
        <v>3.4482758620689655E-2</v>
      </c>
      <c r="I1268" s="16">
        <v>61</v>
      </c>
      <c r="J1268" s="23">
        <v>13</v>
      </c>
      <c r="K1268" s="31">
        <f t="shared" si="117"/>
        <v>21.311475409836063</v>
      </c>
    </row>
    <row r="1269" spans="1:11" ht="23.25">
      <c r="A1269" s="8" t="s">
        <v>2872</v>
      </c>
      <c r="B1269" s="9" t="s">
        <v>2871</v>
      </c>
      <c r="C1269" s="16">
        <v>0</v>
      </c>
      <c r="D1269" s="17">
        <v>0</v>
      </c>
      <c r="E1269" s="23">
        <v>0</v>
      </c>
      <c r="F1269" s="31" t="s">
        <v>5209</v>
      </c>
      <c r="G1269" s="18">
        <f t="shared" si="115"/>
        <v>0</v>
      </c>
      <c r="H1269" s="32" t="str">
        <f t="shared" si="116"/>
        <v>x</v>
      </c>
      <c r="I1269" s="16">
        <v>0</v>
      </c>
      <c r="J1269" s="23">
        <v>0</v>
      </c>
      <c r="K1269" s="31" t="str">
        <f t="shared" si="117"/>
        <v>x</v>
      </c>
    </row>
    <row r="1270" spans="1:11">
      <c r="A1270" s="8" t="s">
        <v>961</v>
      </c>
      <c r="B1270" s="9" t="s">
        <v>960</v>
      </c>
      <c r="C1270" s="16">
        <v>57</v>
      </c>
      <c r="D1270" s="17">
        <v>1</v>
      </c>
      <c r="E1270" s="23">
        <v>1</v>
      </c>
      <c r="F1270" s="31">
        <f>E1270/D1270*100</f>
        <v>100</v>
      </c>
      <c r="G1270" s="18">
        <f t="shared" si="115"/>
        <v>56</v>
      </c>
      <c r="H1270" s="32">
        <f t="shared" si="116"/>
        <v>1.7543859649122806E-2</v>
      </c>
      <c r="I1270" s="16">
        <v>121</v>
      </c>
      <c r="J1270" s="23">
        <v>51</v>
      </c>
      <c r="K1270" s="31">
        <f t="shared" si="117"/>
        <v>42.148760330578511</v>
      </c>
    </row>
    <row r="1271" spans="1:11">
      <c r="A1271" s="8" t="s">
        <v>959</v>
      </c>
      <c r="B1271" s="9" t="s">
        <v>958</v>
      </c>
      <c r="C1271" s="16">
        <v>11</v>
      </c>
      <c r="D1271" s="17">
        <v>3</v>
      </c>
      <c r="E1271" s="23">
        <v>0</v>
      </c>
      <c r="F1271" s="31">
        <f>E1271/D1271*100</f>
        <v>0</v>
      </c>
      <c r="G1271" s="18">
        <f t="shared" si="115"/>
        <v>8</v>
      </c>
      <c r="H1271" s="32">
        <f t="shared" si="116"/>
        <v>0.27272727272727271</v>
      </c>
      <c r="I1271" s="16">
        <v>25</v>
      </c>
      <c r="J1271" s="23">
        <v>14</v>
      </c>
      <c r="K1271" s="31">
        <f t="shared" si="117"/>
        <v>56.000000000000007</v>
      </c>
    </row>
    <row r="1272" spans="1:11">
      <c r="A1272" s="8" t="s">
        <v>957</v>
      </c>
      <c r="B1272" s="9" t="s">
        <v>956</v>
      </c>
      <c r="C1272" s="16">
        <v>2002</v>
      </c>
      <c r="D1272" s="17">
        <v>70</v>
      </c>
      <c r="E1272" s="23">
        <v>50</v>
      </c>
      <c r="F1272" s="31">
        <f>E1272/D1272*100</f>
        <v>71.428571428571431</v>
      </c>
      <c r="G1272" s="18">
        <f t="shared" si="115"/>
        <v>1932</v>
      </c>
      <c r="H1272" s="32">
        <f t="shared" si="116"/>
        <v>3.4965034965034968E-2</v>
      </c>
      <c r="I1272" s="16">
        <v>5098</v>
      </c>
      <c r="J1272" s="23">
        <v>2617</v>
      </c>
      <c r="K1272" s="31">
        <f t="shared" si="117"/>
        <v>51.333856414280113</v>
      </c>
    </row>
    <row r="1273" spans="1:11">
      <c r="A1273" s="8" t="s">
        <v>962</v>
      </c>
      <c r="B1273" s="9" t="s">
        <v>5187</v>
      </c>
      <c r="C1273" s="16">
        <v>397</v>
      </c>
      <c r="D1273" s="17">
        <v>136</v>
      </c>
      <c r="E1273" s="23">
        <v>47</v>
      </c>
      <c r="F1273" s="31">
        <f>E1273/D1273*100</f>
        <v>34.558823529411761</v>
      </c>
      <c r="G1273" s="18">
        <f t="shared" si="115"/>
        <v>261</v>
      </c>
      <c r="H1273" s="32">
        <f t="shared" si="116"/>
        <v>0.34256926952141059</v>
      </c>
      <c r="I1273" s="16">
        <v>690</v>
      </c>
      <c r="J1273" s="23">
        <v>217</v>
      </c>
      <c r="K1273" s="31">
        <f t="shared" si="117"/>
        <v>31.44927536231884</v>
      </c>
    </row>
    <row r="1274" spans="1:11">
      <c r="A1274" s="8" t="s">
        <v>4652</v>
      </c>
      <c r="B1274" s="9" t="s">
        <v>4651</v>
      </c>
      <c r="C1274" s="16">
        <v>36</v>
      </c>
      <c r="D1274" s="17">
        <v>0</v>
      </c>
      <c r="E1274" s="23">
        <v>0</v>
      </c>
      <c r="F1274" s="31" t="s">
        <v>5209</v>
      </c>
      <c r="G1274" s="18">
        <f t="shared" si="115"/>
        <v>36</v>
      </c>
      <c r="H1274" s="32" t="str">
        <f t="shared" si="116"/>
        <v>max.nadwyżka</v>
      </c>
      <c r="I1274" s="16">
        <v>41</v>
      </c>
      <c r="J1274" s="23">
        <v>5</v>
      </c>
      <c r="K1274" s="31">
        <f t="shared" si="117"/>
        <v>12.195121951219512</v>
      </c>
    </row>
    <row r="1275" spans="1:11" ht="23.25">
      <c r="A1275" s="8" t="s">
        <v>143</v>
      </c>
      <c r="B1275" s="9" t="s">
        <v>142</v>
      </c>
      <c r="C1275" s="16">
        <v>23</v>
      </c>
      <c r="D1275" s="17">
        <v>7</v>
      </c>
      <c r="E1275" s="23">
        <v>7</v>
      </c>
      <c r="F1275" s="31">
        <f>E1275/D1275*100</f>
        <v>100</v>
      </c>
      <c r="G1275" s="18">
        <f t="shared" si="115"/>
        <v>16</v>
      </c>
      <c r="H1275" s="32">
        <f t="shared" si="116"/>
        <v>0.30434782608695654</v>
      </c>
      <c r="I1275" s="16">
        <v>42</v>
      </c>
      <c r="J1275" s="23">
        <v>22</v>
      </c>
      <c r="K1275" s="31">
        <f t="shared" si="117"/>
        <v>52.380952380952387</v>
      </c>
    </row>
    <row r="1276" spans="1:11" ht="23.25">
      <c r="A1276" s="8" t="s">
        <v>1549</v>
      </c>
      <c r="B1276" s="9" t="s">
        <v>1548</v>
      </c>
      <c r="C1276" s="16">
        <v>171</v>
      </c>
      <c r="D1276" s="17">
        <v>70</v>
      </c>
      <c r="E1276" s="23">
        <v>10</v>
      </c>
      <c r="F1276" s="31">
        <f>E1276/D1276*100</f>
        <v>14.285714285714285</v>
      </c>
      <c r="G1276" s="18">
        <f t="shared" si="115"/>
        <v>101</v>
      </c>
      <c r="H1276" s="32">
        <f t="shared" si="116"/>
        <v>0.40935672514619881</v>
      </c>
      <c r="I1276" s="16">
        <v>257</v>
      </c>
      <c r="J1276" s="23">
        <v>80</v>
      </c>
      <c r="K1276" s="31">
        <f t="shared" si="117"/>
        <v>31.1284046692607</v>
      </c>
    </row>
    <row r="1277" spans="1:11">
      <c r="A1277" s="8" t="s">
        <v>19</v>
      </c>
      <c r="B1277" s="9" t="s">
        <v>18</v>
      </c>
      <c r="C1277" s="16">
        <v>29</v>
      </c>
      <c r="D1277" s="17">
        <v>11</v>
      </c>
      <c r="E1277" s="23">
        <v>10</v>
      </c>
      <c r="F1277" s="31">
        <f>E1277/D1277*100</f>
        <v>90.909090909090907</v>
      </c>
      <c r="G1277" s="18">
        <f t="shared" si="115"/>
        <v>18</v>
      </c>
      <c r="H1277" s="32">
        <f t="shared" si="116"/>
        <v>0.37931034482758619</v>
      </c>
      <c r="I1277" s="16">
        <v>41</v>
      </c>
      <c r="J1277" s="23">
        <v>12</v>
      </c>
      <c r="K1277" s="31">
        <f t="shared" si="117"/>
        <v>29.268292682926827</v>
      </c>
    </row>
    <row r="1278" spans="1:11" ht="23.25">
      <c r="A1278" s="8" t="s">
        <v>1365</v>
      </c>
      <c r="B1278" s="9" t="s">
        <v>1364</v>
      </c>
      <c r="C1278" s="16">
        <v>96</v>
      </c>
      <c r="D1278" s="17">
        <v>7</v>
      </c>
      <c r="E1278" s="23">
        <v>6</v>
      </c>
      <c r="F1278" s="31">
        <f>E1278/D1278*100</f>
        <v>85.714285714285708</v>
      </c>
      <c r="G1278" s="18">
        <f t="shared" si="115"/>
        <v>89</v>
      </c>
      <c r="H1278" s="32">
        <f t="shared" si="116"/>
        <v>7.2916666666666671E-2</v>
      </c>
      <c r="I1278" s="16">
        <v>171</v>
      </c>
      <c r="J1278" s="23">
        <v>72</v>
      </c>
      <c r="K1278" s="31">
        <f t="shared" si="117"/>
        <v>42.105263157894733</v>
      </c>
    </row>
    <row r="1279" spans="1:11" ht="23.25">
      <c r="A1279" s="8" t="s">
        <v>714</v>
      </c>
      <c r="B1279" s="9" t="s">
        <v>713</v>
      </c>
      <c r="C1279" s="16">
        <v>19</v>
      </c>
      <c r="D1279" s="17">
        <v>1</v>
      </c>
      <c r="E1279" s="23">
        <v>0</v>
      </c>
      <c r="F1279" s="31">
        <f>E1279/D1279*100</f>
        <v>0</v>
      </c>
      <c r="G1279" s="18">
        <f t="shared" si="115"/>
        <v>18</v>
      </c>
      <c r="H1279" s="32">
        <f t="shared" si="116"/>
        <v>5.2631578947368418E-2</v>
      </c>
      <c r="I1279" s="16">
        <v>50</v>
      </c>
      <c r="J1279" s="23">
        <v>23</v>
      </c>
      <c r="K1279" s="31">
        <f t="shared" si="117"/>
        <v>46</v>
      </c>
    </row>
    <row r="1280" spans="1:11">
      <c r="A1280" s="8" t="s">
        <v>2204</v>
      </c>
      <c r="B1280" s="9" t="s">
        <v>2203</v>
      </c>
      <c r="C1280" s="16">
        <v>34</v>
      </c>
      <c r="D1280" s="17">
        <v>0</v>
      </c>
      <c r="E1280" s="23">
        <v>0</v>
      </c>
      <c r="F1280" s="31" t="s">
        <v>5209</v>
      </c>
      <c r="G1280" s="18">
        <f t="shared" si="115"/>
        <v>34</v>
      </c>
      <c r="H1280" s="32" t="str">
        <f t="shared" si="116"/>
        <v>max.nadwyżka</v>
      </c>
      <c r="I1280" s="16">
        <v>91</v>
      </c>
      <c r="J1280" s="23">
        <v>53</v>
      </c>
      <c r="K1280" s="31">
        <f t="shared" si="117"/>
        <v>58.241758241758248</v>
      </c>
    </row>
    <row r="1281" spans="1:11" ht="23.25">
      <c r="A1281" s="8" t="s">
        <v>2916</v>
      </c>
      <c r="B1281" s="11" t="s">
        <v>2915</v>
      </c>
      <c r="C1281" s="16">
        <v>2</v>
      </c>
      <c r="D1281" s="17">
        <v>0</v>
      </c>
      <c r="E1281" s="23">
        <v>0</v>
      </c>
      <c r="F1281" s="31" t="s">
        <v>5209</v>
      </c>
      <c r="G1281" s="18">
        <f t="shared" si="115"/>
        <v>2</v>
      </c>
      <c r="H1281" s="32" t="str">
        <f t="shared" si="116"/>
        <v>max.nadwyżka</v>
      </c>
      <c r="I1281" s="16">
        <v>2</v>
      </c>
      <c r="J1281" s="23">
        <v>1</v>
      </c>
      <c r="K1281" s="31">
        <f t="shared" si="117"/>
        <v>50</v>
      </c>
    </row>
    <row r="1282" spans="1:11" ht="23.25">
      <c r="A1282" s="8" t="s">
        <v>2914</v>
      </c>
      <c r="B1282" s="11" t="s">
        <v>2913</v>
      </c>
      <c r="C1282" s="16">
        <v>23</v>
      </c>
      <c r="D1282" s="17">
        <v>0</v>
      </c>
      <c r="E1282" s="23">
        <v>0</v>
      </c>
      <c r="F1282" s="31" t="s">
        <v>5209</v>
      </c>
      <c r="G1282" s="18">
        <f t="shared" si="115"/>
        <v>23</v>
      </c>
      <c r="H1282" s="32" t="str">
        <f t="shared" si="116"/>
        <v>max.nadwyżka</v>
      </c>
      <c r="I1282" s="16">
        <v>15</v>
      </c>
      <c r="J1282" s="23">
        <v>0</v>
      </c>
      <c r="K1282" s="31">
        <f t="shared" si="117"/>
        <v>0</v>
      </c>
    </row>
    <row r="1283" spans="1:11">
      <c r="A1283" s="8" t="s">
        <v>2893</v>
      </c>
      <c r="B1283" s="9" t="s">
        <v>2892</v>
      </c>
      <c r="C1283" s="16">
        <v>37</v>
      </c>
      <c r="D1283" s="17">
        <v>0</v>
      </c>
      <c r="E1283" s="23">
        <v>0</v>
      </c>
      <c r="F1283" s="31" t="s">
        <v>5209</v>
      </c>
      <c r="G1283" s="18">
        <f t="shared" si="115"/>
        <v>37</v>
      </c>
      <c r="H1283" s="32" t="str">
        <f t="shared" si="116"/>
        <v>max.nadwyżka</v>
      </c>
      <c r="I1283" s="16">
        <v>39</v>
      </c>
      <c r="J1283" s="23">
        <v>11</v>
      </c>
      <c r="K1283" s="31">
        <f t="shared" si="117"/>
        <v>28.205128205128204</v>
      </c>
    </row>
    <row r="1284" spans="1:11">
      <c r="A1284" s="8" t="s">
        <v>2891</v>
      </c>
      <c r="B1284" s="9" t="s">
        <v>2890</v>
      </c>
      <c r="C1284" s="16">
        <v>0</v>
      </c>
      <c r="D1284" s="17">
        <v>0</v>
      </c>
      <c r="E1284" s="23">
        <v>0</v>
      </c>
      <c r="F1284" s="31" t="s">
        <v>5209</v>
      </c>
      <c r="G1284" s="18">
        <f t="shared" si="115"/>
        <v>0</v>
      </c>
      <c r="H1284" s="32" t="str">
        <f t="shared" si="116"/>
        <v>x</v>
      </c>
      <c r="I1284" s="16">
        <v>0</v>
      </c>
      <c r="J1284" s="23">
        <v>0</v>
      </c>
      <c r="K1284" s="31" t="str">
        <f t="shared" si="117"/>
        <v>x</v>
      </c>
    </row>
    <row r="1285" spans="1:11">
      <c r="A1285" s="8" t="s">
        <v>4984</v>
      </c>
      <c r="B1285" s="9" t="s">
        <v>4983</v>
      </c>
      <c r="C1285" s="16">
        <v>40</v>
      </c>
      <c r="D1285" s="17">
        <v>0</v>
      </c>
      <c r="E1285" s="23">
        <v>0</v>
      </c>
      <c r="F1285" s="31" t="s">
        <v>5209</v>
      </c>
      <c r="G1285" s="18">
        <f t="shared" si="115"/>
        <v>40</v>
      </c>
      <c r="H1285" s="32" t="str">
        <f t="shared" si="116"/>
        <v>max.nadwyżka</v>
      </c>
      <c r="I1285" s="16">
        <v>63</v>
      </c>
      <c r="J1285" s="23">
        <v>22</v>
      </c>
      <c r="K1285" s="29">
        <f t="shared" si="117"/>
        <v>34.920634920634917</v>
      </c>
    </row>
    <row r="1286" spans="1:11" ht="23.25">
      <c r="A1286" s="8" t="s">
        <v>1848</v>
      </c>
      <c r="B1286" s="9" t="s">
        <v>1847</v>
      </c>
      <c r="C1286" s="16">
        <v>36</v>
      </c>
      <c r="D1286" s="17">
        <v>198</v>
      </c>
      <c r="E1286" s="23">
        <v>18</v>
      </c>
      <c r="F1286" s="31">
        <f t="shared" ref="F1286:F1296" si="120">E1286/D1286*100</f>
        <v>9.0909090909090917</v>
      </c>
      <c r="G1286" s="18">
        <f t="shared" si="115"/>
        <v>-162</v>
      </c>
      <c r="H1286" s="32">
        <f t="shared" si="116"/>
        <v>5.5</v>
      </c>
      <c r="I1286" s="16">
        <v>69</v>
      </c>
      <c r="J1286" s="23">
        <v>29</v>
      </c>
      <c r="K1286" s="31">
        <f t="shared" si="117"/>
        <v>42.028985507246375</v>
      </c>
    </row>
    <row r="1287" spans="1:11" ht="23.25">
      <c r="A1287" s="8" t="s">
        <v>1846</v>
      </c>
      <c r="B1287" s="9" t="s">
        <v>1845</v>
      </c>
      <c r="C1287" s="16">
        <v>241</v>
      </c>
      <c r="D1287" s="17">
        <v>41</v>
      </c>
      <c r="E1287" s="23">
        <v>27</v>
      </c>
      <c r="F1287" s="31">
        <f t="shared" si="120"/>
        <v>65.853658536585371</v>
      </c>
      <c r="G1287" s="18">
        <f t="shared" si="115"/>
        <v>200</v>
      </c>
      <c r="H1287" s="32">
        <f t="shared" si="116"/>
        <v>0.17012448132780084</v>
      </c>
      <c r="I1287" s="16">
        <v>520</v>
      </c>
      <c r="J1287" s="23">
        <v>203</v>
      </c>
      <c r="K1287" s="31">
        <f t="shared" si="117"/>
        <v>39.03846153846154</v>
      </c>
    </row>
    <row r="1288" spans="1:11" ht="23.25">
      <c r="A1288" s="8" t="s">
        <v>1844</v>
      </c>
      <c r="B1288" s="9" t="s">
        <v>1843</v>
      </c>
      <c r="C1288" s="16">
        <v>424</v>
      </c>
      <c r="D1288" s="17">
        <v>46</v>
      </c>
      <c r="E1288" s="23">
        <v>26</v>
      </c>
      <c r="F1288" s="31">
        <f t="shared" si="120"/>
        <v>56.521739130434781</v>
      </c>
      <c r="G1288" s="18">
        <f t="shared" si="115"/>
        <v>378</v>
      </c>
      <c r="H1288" s="32">
        <f t="shared" si="116"/>
        <v>0.10849056603773585</v>
      </c>
      <c r="I1288" s="16">
        <v>1019</v>
      </c>
      <c r="J1288" s="23">
        <v>411</v>
      </c>
      <c r="K1288" s="31">
        <f t="shared" si="117"/>
        <v>40.333660451422965</v>
      </c>
    </row>
    <row r="1289" spans="1:11" ht="23.25">
      <c r="A1289" s="8" t="s">
        <v>1842</v>
      </c>
      <c r="B1289" s="9" t="s">
        <v>1841</v>
      </c>
      <c r="C1289" s="16">
        <v>101</v>
      </c>
      <c r="D1289" s="17">
        <v>126</v>
      </c>
      <c r="E1289" s="23">
        <v>12</v>
      </c>
      <c r="F1289" s="31">
        <f t="shared" si="120"/>
        <v>9.5238095238095237</v>
      </c>
      <c r="G1289" s="18">
        <f t="shared" si="115"/>
        <v>-25</v>
      </c>
      <c r="H1289" s="32">
        <f t="shared" si="116"/>
        <v>1.2475247524752475</v>
      </c>
      <c r="I1289" s="16">
        <v>219</v>
      </c>
      <c r="J1289" s="23">
        <v>94</v>
      </c>
      <c r="K1289" s="31">
        <f t="shared" si="117"/>
        <v>42.922374429223744</v>
      </c>
    </row>
    <row r="1290" spans="1:11">
      <c r="A1290" s="8" t="s">
        <v>1854</v>
      </c>
      <c r="B1290" s="9" t="s">
        <v>1853</v>
      </c>
      <c r="C1290" s="16">
        <v>22</v>
      </c>
      <c r="D1290" s="17">
        <v>1</v>
      </c>
      <c r="E1290" s="23">
        <v>1</v>
      </c>
      <c r="F1290" s="31">
        <f t="shared" si="120"/>
        <v>100</v>
      </c>
      <c r="G1290" s="18">
        <f t="shared" si="115"/>
        <v>21</v>
      </c>
      <c r="H1290" s="32">
        <f t="shared" si="116"/>
        <v>4.5454545454545456E-2</v>
      </c>
      <c r="I1290" s="16">
        <v>52</v>
      </c>
      <c r="J1290" s="23">
        <v>19</v>
      </c>
      <c r="K1290" s="31">
        <f t="shared" si="117"/>
        <v>36.538461538461533</v>
      </c>
    </row>
    <row r="1291" spans="1:11">
      <c r="A1291" s="8" t="s">
        <v>1855</v>
      </c>
      <c r="B1291" s="9" t="s">
        <v>5124</v>
      </c>
      <c r="C1291" s="16">
        <v>957</v>
      </c>
      <c r="D1291" s="17">
        <v>725</v>
      </c>
      <c r="E1291" s="23">
        <v>416</v>
      </c>
      <c r="F1291" s="31">
        <f t="shared" si="120"/>
        <v>57.37931034482758</v>
      </c>
      <c r="G1291" s="18">
        <f t="shared" si="115"/>
        <v>232</v>
      </c>
      <c r="H1291" s="32">
        <f t="shared" si="116"/>
        <v>0.75757575757575757</v>
      </c>
      <c r="I1291" s="16">
        <v>1400</v>
      </c>
      <c r="J1291" s="23">
        <v>252</v>
      </c>
      <c r="K1291" s="31">
        <f t="shared" si="117"/>
        <v>18</v>
      </c>
    </row>
    <row r="1292" spans="1:11">
      <c r="A1292" s="8" t="s">
        <v>1852</v>
      </c>
      <c r="B1292" s="9" t="s">
        <v>1851</v>
      </c>
      <c r="C1292" s="16">
        <v>71</v>
      </c>
      <c r="D1292" s="17">
        <v>58</v>
      </c>
      <c r="E1292" s="23">
        <v>34</v>
      </c>
      <c r="F1292" s="31">
        <f t="shared" si="120"/>
        <v>58.620689655172406</v>
      </c>
      <c r="G1292" s="18">
        <f t="shared" ref="G1292:G1355" si="121">C1292-D1292</f>
        <v>13</v>
      </c>
      <c r="H1292" s="32">
        <f t="shared" ref="H1292:H1355" si="122">IF(AND(C1292=0,D1292=0),"x",IF(C1292=0,"max.deficyt",IF(D1292=0,"max.nadwyżka",D1292/C1292)))</f>
        <v>0.81690140845070425</v>
      </c>
      <c r="I1292" s="16">
        <v>164</v>
      </c>
      <c r="J1292" s="23">
        <v>66</v>
      </c>
      <c r="K1292" s="31">
        <f t="shared" ref="K1292:K1355" si="123">IF(AND(I1292=0,J1292=0),"x",J1292/I1292*100)</f>
        <v>40.243902439024396</v>
      </c>
    </row>
    <row r="1293" spans="1:11">
      <c r="A1293" s="8" t="s">
        <v>1850</v>
      </c>
      <c r="B1293" s="9" t="s">
        <v>1849</v>
      </c>
      <c r="C1293" s="16">
        <v>1671</v>
      </c>
      <c r="D1293" s="17">
        <v>1286</v>
      </c>
      <c r="E1293" s="23">
        <v>1057</v>
      </c>
      <c r="F1293" s="31">
        <f t="shared" si="120"/>
        <v>82.192846034214611</v>
      </c>
      <c r="G1293" s="18">
        <f t="shared" si="121"/>
        <v>385</v>
      </c>
      <c r="H1293" s="32">
        <f t="shared" si="122"/>
        <v>0.76959904248952726</v>
      </c>
      <c r="I1293" s="16">
        <v>3327</v>
      </c>
      <c r="J1293" s="23">
        <v>1274</v>
      </c>
      <c r="K1293" s="31">
        <f t="shared" si="123"/>
        <v>38.292756236850018</v>
      </c>
    </row>
    <row r="1294" spans="1:11" ht="23.25">
      <c r="A1294" s="8" t="s">
        <v>250</v>
      </c>
      <c r="B1294" s="9" t="s">
        <v>249</v>
      </c>
      <c r="C1294" s="16">
        <v>6</v>
      </c>
      <c r="D1294" s="17">
        <v>1</v>
      </c>
      <c r="E1294" s="23">
        <v>1</v>
      </c>
      <c r="F1294" s="31">
        <f t="shared" si="120"/>
        <v>100</v>
      </c>
      <c r="G1294" s="18">
        <f t="shared" si="121"/>
        <v>5</v>
      </c>
      <c r="H1294" s="32">
        <f t="shared" si="122"/>
        <v>0.16666666666666666</v>
      </c>
      <c r="I1294" s="16">
        <v>16</v>
      </c>
      <c r="J1294" s="23">
        <v>9</v>
      </c>
      <c r="K1294" s="31">
        <f t="shared" si="123"/>
        <v>56.25</v>
      </c>
    </row>
    <row r="1295" spans="1:11" ht="23.25">
      <c r="A1295" s="8" t="s">
        <v>3025</v>
      </c>
      <c r="B1295" s="9" t="s">
        <v>3024</v>
      </c>
      <c r="C1295" s="16">
        <v>50</v>
      </c>
      <c r="D1295" s="17">
        <v>14</v>
      </c>
      <c r="E1295" s="23">
        <v>3</v>
      </c>
      <c r="F1295" s="31">
        <f t="shared" si="120"/>
        <v>21.428571428571427</v>
      </c>
      <c r="G1295" s="18">
        <f t="shared" si="121"/>
        <v>36</v>
      </c>
      <c r="H1295" s="32">
        <f t="shared" si="122"/>
        <v>0.28000000000000003</v>
      </c>
      <c r="I1295" s="16">
        <v>116</v>
      </c>
      <c r="J1295" s="23">
        <v>53</v>
      </c>
      <c r="K1295" s="31">
        <f t="shared" si="123"/>
        <v>45.689655172413794</v>
      </c>
    </row>
    <row r="1296" spans="1:11" ht="23.25">
      <c r="A1296" s="8" t="s">
        <v>866</v>
      </c>
      <c r="B1296" s="9" t="s">
        <v>865</v>
      </c>
      <c r="C1296" s="16">
        <v>12</v>
      </c>
      <c r="D1296" s="17">
        <v>1</v>
      </c>
      <c r="E1296" s="23">
        <v>1</v>
      </c>
      <c r="F1296" s="31">
        <f t="shared" si="120"/>
        <v>100</v>
      </c>
      <c r="G1296" s="18">
        <f t="shared" si="121"/>
        <v>11</v>
      </c>
      <c r="H1296" s="32">
        <f t="shared" si="122"/>
        <v>8.3333333333333329E-2</v>
      </c>
      <c r="I1296" s="16">
        <v>25</v>
      </c>
      <c r="J1296" s="23">
        <v>7</v>
      </c>
      <c r="K1296" s="31">
        <f t="shared" si="123"/>
        <v>28.000000000000004</v>
      </c>
    </row>
    <row r="1297" spans="1:11" ht="23.25">
      <c r="A1297" s="8" t="s">
        <v>660</v>
      </c>
      <c r="B1297" s="9" t="s">
        <v>659</v>
      </c>
      <c r="C1297" s="16">
        <v>29</v>
      </c>
      <c r="D1297" s="17">
        <v>0</v>
      </c>
      <c r="E1297" s="23">
        <v>0</v>
      </c>
      <c r="F1297" s="31" t="s">
        <v>5209</v>
      </c>
      <c r="G1297" s="18">
        <f t="shared" si="121"/>
        <v>29</v>
      </c>
      <c r="H1297" s="32" t="str">
        <f t="shared" si="122"/>
        <v>max.nadwyżka</v>
      </c>
      <c r="I1297" s="16">
        <v>60</v>
      </c>
      <c r="J1297" s="23">
        <v>26</v>
      </c>
      <c r="K1297" s="31">
        <f t="shared" si="123"/>
        <v>43.333333333333336</v>
      </c>
    </row>
    <row r="1298" spans="1:11" ht="23.25">
      <c r="A1298" s="8" t="s">
        <v>2309</v>
      </c>
      <c r="B1298" s="9" t="s">
        <v>2308</v>
      </c>
      <c r="C1298" s="16">
        <v>6</v>
      </c>
      <c r="D1298" s="17">
        <v>47</v>
      </c>
      <c r="E1298" s="23">
        <v>37</v>
      </c>
      <c r="F1298" s="31">
        <f t="shared" ref="F1298:F1310" si="124">E1298/D1298*100</f>
        <v>78.723404255319153</v>
      </c>
      <c r="G1298" s="18">
        <f t="shared" si="121"/>
        <v>-41</v>
      </c>
      <c r="H1298" s="32">
        <f t="shared" si="122"/>
        <v>7.833333333333333</v>
      </c>
      <c r="I1298" s="16">
        <v>5</v>
      </c>
      <c r="J1298" s="23">
        <v>2</v>
      </c>
      <c r="K1298" s="31">
        <f t="shared" si="123"/>
        <v>40</v>
      </c>
    </row>
    <row r="1299" spans="1:11" ht="34.5">
      <c r="A1299" s="8" t="s">
        <v>885</v>
      </c>
      <c r="B1299" s="9" t="s">
        <v>884</v>
      </c>
      <c r="C1299" s="16">
        <v>15</v>
      </c>
      <c r="D1299" s="17">
        <v>4</v>
      </c>
      <c r="E1299" s="23">
        <v>3</v>
      </c>
      <c r="F1299" s="31">
        <f t="shared" si="124"/>
        <v>75</v>
      </c>
      <c r="G1299" s="18">
        <f t="shared" si="121"/>
        <v>11</v>
      </c>
      <c r="H1299" s="32">
        <f t="shared" si="122"/>
        <v>0.26666666666666666</v>
      </c>
      <c r="I1299" s="16">
        <v>38</v>
      </c>
      <c r="J1299" s="23">
        <v>24</v>
      </c>
      <c r="K1299" s="31">
        <f t="shared" si="123"/>
        <v>63.157894736842103</v>
      </c>
    </row>
    <row r="1300" spans="1:11" ht="34.5">
      <c r="A1300" s="8" t="s">
        <v>515</v>
      </c>
      <c r="B1300" s="9" t="s">
        <v>514</v>
      </c>
      <c r="C1300" s="16">
        <v>45</v>
      </c>
      <c r="D1300" s="17">
        <v>130</v>
      </c>
      <c r="E1300" s="23">
        <v>2</v>
      </c>
      <c r="F1300" s="31">
        <f t="shared" si="124"/>
        <v>1.5384615384615385</v>
      </c>
      <c r="G1300" s="18">
        <f t="shared" si="121"/>
        <v>-85</v>
      </c>
      <c r="H1300" s="32">
        <f t="shared" si="122"/>
        <v>2.8888888888888888</v>
      </c>
      <c r="I1300" s="16">
        <v>92</v>
      </c>
      <c r="J1300" s="23">
        <v>38</v>
      </c>
      <c r="K1300" s="31">
        <f t="shared" si="123"/>
        <v>41.304347826086953</v>
      </c>
    </row>
    <row r="1301" spans="1:11" ht="23.25">
      <c r="A1301" s="8" t="s">
        <v>1583</v>
      </c>
      <c r="B1301" s="9" t="s">
        <v>1582</v>
      </c>
      <c r="C1301" s="16">
        <v>21</v>
      </c>
      <c r="D1301" s="17">
        <v>49</v>
      </c>
      <c r="E1301" s="23">
        <v>2</v>
      </c>
      <c r="F1301" s="31">
        <f t="shared" si="124"/>
        <v>4.0816326530612246</v>
      </c>
      <c r="G1301" s="18">
        <f t="shared" si="121"/>
        <v>-28</v>
      </c>
      <c r="H1301" s="32">
        <f t="shared" si="122"/>
        <v>2.3333333333333335</v>
      </c>
      <c r="I1301" s="16">
        <v>34</v>
      </c>
      <c r="J1301" s="23">
        <v>8</v>
      </c>
      <c r="K1301" s="31">
        <f t="shared" si="123"/>
        <v>23.52941176470588</v>
      </c>
    </row>
    <row r="1302" spans="1:11" ht="23.25">
      <c r="A1302" s="8" t="s">
        <v>1509</v>
      </c>
      <c r="B1302" s="9" t="s">
        <v>1508</v>
      </c>
      <c r="C1302" s="16">
        <v>91</v>
      </c>
      <c r="D1302" s="17">
        <v>7</v>
      </c>
      <c r="E1302" s="23">
        <v>1</v>
      </c>
      <c r="F1302" s="31">
        <f t="shared" si="124"/>
        <v>14.285714285714285</v>
      </c>
      <c r="G1302" s="18">
        <f t="shared" si="121"/>
        <v>84</v>
      </c>
      <c r="H1302" s="32">
        <f t="shared" si="122"/>
        <v>7.6923076923076927E-2</v>
      </c>
      <c r="I1302" s="16">
        <v>165</v>
      </c>
      <c r="J1302" s="23">
        <v>62</v>
      </c>
      <c r="K1302" s="31">
        <f t="shared" si="123"/>
        <v>37.575757575757571</v>
      </c>
    </row>
    <row r="1303" spans="1:11" ht="23.25">
      <c r="A1303" s="8" t="s">
        <v>3139</v>
      </c>
      <c r="B1303" s="9" t="s">
        <v>3138</v>
      </c>
      <c r="C1303" s="16">
        <v>1</v>
      </c>
      <c r="D1303" s="17">
        <v>5</v>
      </c>
      <c r="E1303" s="23">
        <v>1</v>
      </c>
      <c r="F1303" s="31">
        <f t="shared" si="124"/>
        <v>20</v>
      </c>
      <c r="G1303" s="18">
        <f t="shared" si="121"/>
        <v>-4</v>
      </c>
      <c r="H1303" s="32">
        <f t="shared" si="122"/>
        <v>5</v>
      </c>
      <c r="I1303" s="16">
        <v>2</v>
      </c>
      <c r="J1303" s="23">
        <v>1</v>
      </c>
      <c r="K1303" s="31">
        <f t="shared" si="123"/>
        <v>50</v>
      </c>
    </row>
    <row r="1304" spans="1:11" ht="23.25">
      <c r="A1304" s="8" t="s">
        <v>2397</v>
      </c>
      <c r="B1304" s="9" t="s">
        <v>2396</v>
      </c>
      <c r="C1304" s="16">
        <v>3</v>
      </c>
      <c r="D1304" s="17">
        <v>3</v>
      </c>
      <c r="E1304" s="23">
        <v>3</v>
      </c>
      <c r="F1304" s="31">
        <f t="shared" si="124"/>
        <v>100</v>
      </c>
      <c r="G1304" s="18">
        <f t="shared" si="121"/>
        <v>0</v>
      </c>
      <c r="H1304" s="32">
        <f t="shared" si="122"/>
        <v>1</v>
      </c>
      <c r="I1304" s="16">
        <v>4</v>
      </c>
      <c r="J1304" s="23">
        <v>1</v>
      </c>
      <c r="K1304" s="31">
        <f t="shared" si="123"/>
        <v>25</v>
      </c>
    </row>
    <row r="1305" spans="1:11" ht="23.25">
      <c r="A1305" s="8" t="s">
        <v>2256</v>
      </c>
      <c r="B1305" s="9" t="s">
        <v>2255</v>
      </c>
      <c r="C1305" s="16">
        <v>630</v>
      </c>
      <c r="D1305" s="17">
        <v>132</v>
      </c>
      <c r="E1305" s="23">
        <v>27</v>
      </c>
      <c r="F1305" s="31">
        <f t="shared" si="124"/>
        <v>20.454545454545457</v>
      </c>
      <c r="G1305" s="18">
        <f t="shared" si="121"/>
        <v>498</v>
      </c>
      <c r="H1305" s="32">
        <f t="shared" si="122"/>
        <v>0.20952380952380953</v>
      </c>
      <c r="I1305" s="16">
        <v>1403</v>
      </c>
      <c r="J1305" s="23">
        <v>683</v>
      </c>
      <c r="K1305" s="31">
        <f t="shared" si="123"/>
        <v>48.681397006414819</v>
      </c>
    </row>
    <row r="1306" spans="1:11" ht="34.5">
      <c r="A1306" s="8" t="s">
        <v>288</v>
      </c>
      <c r="B1306" s="9" t="s">
        <v>287</v>
      </c>
      <c r="C1306" s="16">
        <v>2</v>
      </c>
      <c r="D1306" s="17">
        <v>10</v>
      </c>
      <c r="E1306" s="23">
        <v>7</v>
      </c>
      <c r="F1306" s="31">
        <f t="shared" si="124"/>
        <v>70</v>
      </c>
      <c r="G1306" s="18">
        <f t="shared" si="121"/>
        <v>-8</v>
      </c>
      <c r="H1306" s="32">
        <f t="shared" si="122"/>
        <v>5</v>
      </c>
      <c r="I1306" s="16">
        <v>4</v>
      </c>
      <c r="J1306" s="23">
        <v>1</v>
      </c>
      <c r="K1306" s="31">
        <f t="shared" si="123"/>
        <v>25</v>
      </c>
    </row>
    <row r="1307" spans="1:11">
      <c r="A1307" s="8" t="s">
        <v>1257</v>
      </c>
      <c r="B1307" s="9" t="s">
        <v>1256</v>
      </c>
      <c r="C1307" s="16">
        <v>29</v>
      </c>
      <c r="D1307" s="17">
        <v>5</v>
      </c>
      <c r="E1307" s="23">
        <v>5</v>
      </c>
      <c r="F1307" s="31">
        <f t="shared" si="124"/>
        <v>100</v>
      </c>
      <c r="G1307" s="18">
        <f t="shared" si="121"/>
        <v>24</v>
      </c>
      <c r="H1307" s="32">
        <f t="shared" si="122"/>
        <v>0.17241379310344829</v>
      </c>
      <c r="I1307" s="16">
        <v>50</v>
      </c>
      <c r="J1307" s="23">
        <v>18</v>
      </c>
      <c r="K1307" s="31">
        <f t="shared" si="123"/>
        <v>36</v>
      </c>
    </row>
    <row r="1308" spans="1:11">
      <c r="A1308" s="8" t="s">
        <v>2350</v>
      </c>
      <c r="B1308" s="9" t="s">
        <v>2349</v>
      </c>
      <c r="C1308" s="16">
        <v>14</v>
      </c>
      <c r="D1308" s="17">
        <v>7</v>
      </c>
      <c r="E1308" s="23">
        <v>6</v>
      </c>
      <c r="F1308" s="31">
        <f t="shared" si="124"/>
        <v>85.714285714285708</v>
      </c>
      <c r="G1308" s="18">
        <f t="shared" si="121"/>
        <v>7</v>
      </c>
      <c r="H1308" s="32">
        <f t="shared" si="122"/>
        <v>0.5</v>
      </c>
      <c r="I1308" s="16">
        <v>27</v>
      </c>
      <c r="J1308" s="23">
        <v>7</v>
      </c>
      <c r="K1308" s="31">
        <f t="shared" si="123"/>
        <v>25.925925925925924</v>
      </c>
    </row>
    <row r="1309" spans="1:11" ht="23.25">
      <c r="A1309" s="8" t="s">
        <v>252</v>
      </c>
      <c r="B1309" s="9" t="s">
        <v>251</v>
      </c>
      <c r="C1309" s="16">
        <v>18</v>
      </c>
      <c r="D1309" s="17">
        <v>3</v>
      </c>
      <c r="E1309" s="23">
        <v>1</v>
      </c>
      <c r="F1309" s="31">
        <f t="shared" si="124"/>
        <v>33.333333333333329</v>
      </c>
      <c r="G1309" s="18">
        <f t="shared" si="121"/>
        <v>15</v>
      </c>
      <c r="H1309" s="32">
        <f t="shared" si="122"/>
        <v>0.16666666666666666</v>
      </c>
      <c r="I1309" s="16">
        <v>30</v>
      </c>
      <c r="J1309" s="23">
        <v>12</v>
      </c>
      <c r="K1309" s="31">
        <f t="shared" si="123"/>
        <v>40</v>
      </c>
    </row>
    <row r="1310" spans="1:11">
      <c r="A1310" s="8" t="s">
        <v>2307</v>
      </c>
      <c r="B1310" s="9" t="s">
        <v>2306</v>
      </c>
      <c r="C1310" s="16">
        <v>8</v>
      </c>
      <c r="D1310" s="17">
        <v>10</v>
      </c>
      <c r="E1310" s="23">
        <v>8</v>
      </c>
      <c r="F1310" s="31">
        <f t="shared" si="124"/>
        <v>80</v>
      </c>
      <c r="G1310" s="18">
        <f t="shared" si="121"/>
        <v>-2</v>
      </c>
      <c r="H1310" s="32">
        <f t="shared" si="122"/>
        <v>1.25</v>
      </c>
      <c r="I1310" s="16">
        <v>13</v>
      </c>
      <c r="J1310" s="23">
        <v>8</v>
      </c>
      <c r="K1310" s="31">
        <f t="shared" si="123"/>
        <v>61.53846153846154</v>
      </c>
    </row>
    <row r="1311" spans="1:11">
      <c r="A1311" s="8" t="s">
        <v>1255</v>
      </c>
      <c r="B1311" s="9" t="s">
        <v>1254</v>
      </c>
      <c r="C1311" s="16">
        <v>10</v>
      </c>
      <c r="D1311" s="17">
        <v>0</v>
      </c>
      <c r="E1311" s="23">
        <v>0</v>
      </c>
      <c r="F1311" s="31" t="s">
        <v>5209</v>
      </c>
      <c r="G1311" s="18">
        <f t="shared" si="121"/>
        <v>10</v>
      </c>
      <c r="H1311" s="32" t="str">
        <f t="shared" si="122"/>
        <v>max.nadwyżka</v>
      </c>
      <c r="I1311" s="16">
        <v>17</v>
      </c>
      <c r="J1311" s="23">
        <v>4</v>
      </c>
      <c r="K1311" s="31">
        <f t="shared" si="123"/>
        <v>23.52941176470588</v>
      </c>
    </row>
    <row r="1312" spans="1:11" ht="23.25">
      <c r="A1312" s="8" t="s">
        <v>926</v>
      </c>
      <c r="B1312" s="9" t="s">
        <v>925</v>
      </c>
      <c r="C1312" s="16">
        <v>7</v>
      </c>
      <c r="D1312" s="17">
        <v>9</v>
      </c>
      <c r="E1312" s="23">
        <v>0</v>
      </c>
      <c r="F1312" s="31">
        <f t="shared" ref="F1312:F1331" si="125">E1312/D1312*100</f>
        <v>0</v>
      </c>
      <c r="G1312" s="18">
        <f t="shared" si="121"/>
        <v>-2</v>
      </c>
      <c r="H1312" s="32">
        <f t="shared" si="122"/>
        <v>1.2857142857142858</v>
      </c>
      <c r="I1312" s="16">
        <v>11</v>
      </c>
      <c r="J1312" s="23">
        <v>4</v>
      </c>
      <c r="K1312" s="31">
        <f t="shared" si="123"/>
        <v>36.363636363636367</v>
      </c>
    </row>
    <row r="1313" spans="1:11" ht="23.25">
      <c r="A1313" s="8" t="s">
        <v>565</v>
      </c>
      <c r="B1313" s="9" t="s">
        <v>564</v>
      </c>
      <c r="C1313" s="16">
        <v>10</v>
      </c>
      <c r="D1313" s="17">
        <v>1</v>
      </c>
      <c r="E1313" s="23">
        <v>1</v>
      </c>
      <c r="F1313" s="31">
        <f t="shared" si="125"/>
        <v>100</v>
      </c>
      <c r="G1313" s="18">
        <f t="shared" si="121"/>
        <v>9</v>
      </c>
      <c r="H1313" s="32">
        <f t="shared" si="122"/>
        <v>0.1</v>
      </c>
      <c r="I1313" s="16">
        <v>15</v>
      </c>
      <c r="J1313" s="23">
        <v>4</v>
      </c>
      <c r="K1313" s="31">
        <f t="shared" si="123"/>
        <v>26.666666666666668</v>
      </c>
    </row>
    <row r="1314" spans="1:11">
      <c r="A1314" s="8" t="s">
        <v>2348</v>
      </c>
      <c r="B1314" s="9" t="s">
        <v>2347</v>
      </c>
      <c r="C1314" s="16">
        <v>46</v>
      </c>
      <c r="D1314" s="17">
        <v>44</v>
      </c>
      <c r="E1314" s="23">
        <v>28</v>
      </c>
      <c r="F1314" s="31">
        <f t="shared" si="125"/>
        <v>63.636363636363633</v>
      </c>
      <c r="G1314" s="18">
        <f t="shared" si="121"/>
        <v>2</v>
      </c>
      <c r="H1314" s="32">
        <f t="shared" si="122"/>
        <v>0.95652173913043481</v>
      </c>
      <c r="I1314" s="16">
        <v>50</v>
      </c>
      <c r="J1314" s="23">
        <v>16</v>
      </c>
      <c r="K1314" s="31">
        <f t="shared" si="123"/>
        <v>32</v>
      </c>
    </row>
    <row r="1315" spans="1:11" ht="23.25">
      <c r="A1315" s="8" t="s">
        <v>2395</v>
      </c>
      <c r="B1315" s="9" t="s">
        <v>2394</v>
      </c>
      <c r="C1315" s="16">
        <v>13</v>
      </c>
      <c r="D1315" s="17">
        <v>6</v>
      </c>
      <c r="E1315" s="23">
        <v>6</v>
      </c>
      <c r="F1315" s="31">
        <f t="shared" si="125"/>
        <v>100</v>
      </c>
      <c r="G1315" s="18">
        <f t="shared" si="121"/>
        <v>7</v>
      </c>
      <c r="H1315" s="32">
        <f t="shared" si="122"/>
        <v>0.46153846153846156</v>
      </c>
      <c r="I1315" s="16">
        <v>19</v>
      </c>
      <c r="J1315" s="23">
        <v>4</v>
      </c>
      <c r="K1315" s="31">
        <f t="shared" si="123"/>
        <v>21.052631578947366</v>
      </c>
    </row>
    <row r="1316" spans="1:11">
      <c r="A1316" s="8" t="s">
        <v>924</v>
      </c>
      <c r="B1316" s="9" t="s">
        <v>923</v>
      </c>
      <c r="C1316" s="16">
        <v>611</v>
      </c>
      <c r="D1316" s="17">
        <v>739</v>
      </c>
      <c r="E1316" s="23">
        <v>88</v>
      </c>
      <c r="F1316" s="31">
        <f t="shared" si="125"/>
        <v>11.907983761840326</v>
      </c>
      <c r="G1316" s="18">
        <f t="shared" si="121"/>
        <v>-128</v>
      </c>
      <c r="H1316" s="32">
        <f t="shared" si="122"/>
        <v>1.2094926350245498</v>
      </c>
      <c r="I1316" s="16">
        <v>575</v>
      </c>
      <c r="J1316" s="23">
        <v>88</v>
      </c>
      <c r="K1316" s="31">
        <f t="shared" si="123"/>
        <v>15.304347826086955</v>
      </c>
    </row>
    <row r="1317" spans="1:11" ht="23.25">
      <c r="A1317" s="8" t="s">
        <v>922</v>
      </c>
      <c r="B1317" s="9" t="s">
        <v>921</v>
      </c>
      <c r="C1317" s="16">
        <v>816</v>
      </c>
      <c r="D1317" s="17">
        <v>827</v>
      </c>
      <c r="E1317" s="23">
        <v>134</v>
      </c>
      <c r="F1317" s="31">
        <f t="shared" si="125"/>
        <v>16.203143893591292</v>
      </c>
      <c r="G1317" s="18">
        <f t="shared" si="121"/>
        <v>-11</v>
      </c>
      <c r="H1317" s="32">
        <f t="shared" si="122"/>
        <v>1.0134803921568627</v>
      </c>
      <c r="I1317" s="16">
        <v>984</v>
      </c>
      <c r="J1317" s="23">
        <v>230</v>
      </c>
      <c r="K1317" s="31">
        <f t="shared" si="123"/>
        <v>23.373983739837399</v>
      </c>
    </row>
    <row r="1318" spans="1:11">
      <c r="A1318" s="8" t="s">
        <v>1230</v>
      </c>
      <c r="B1318" s="9" t="s">
        <v>1229</v>
      </c>
      <c r="C1318" s="16">
        <v>74</v>
      </c>
      <c r="D1318" s="17">
        <v>39</v>
      </c>
      <c r="E1318" s="23">
        <v>31</v>
      </c>
      <c r="F1318" s="31">
        <f t="shared" si="125"/>
        <v>79.487179487179489</v>
      </c>
      <c r="G1318" s="18">
        <f t="shared" si="121"/>
        <v>35</v>
      </c>
      <c r="H1318" s="32">
        <f t="shared" si="122"/>
        <v>0.52702702702702697</v>
      </c>
      <c r="I1318" s="16">
        <v>142</v>
      </c>
      <c r="J1318" s="23">
        <v>56</v>
      </c>
      <c r="K1318" s="31">
        <f t="shared" si="123"/>
        <v>39.436619718309856</v>
      </c>
    </row>
    <row r="1319" spans="1:11" ht="23.25">
      <c r="A1319" s="8" t="s">
        <v>563</v>
      </c>
      <c r="B1319" s="9" t="s">
        <v>562</v>
      </c>
      <c r="C1319" s="16">
        <v>26</v>
      </c>
      <c r="D1319" s="17">
        <v>11</v>
      </c>
      <c r="E1319" s="23">
        <v>9</v>
      </c>
      <c r="F1319" s="31">
        <f t="shared" si="125"/>
        <v>81.818181818181827</v>
      </c>
      <c r="G1319" s="18">
        <f t="shared" si="121"/>
        <v>15</v>
      </c>
      <c r="H1319" s="32">
        <f t="shared" si="122"/>
        <v>0.42307692307692307</v>
      </c>
      <c r="I1319" s="16">
        <v>38</v>
      </c>
      <c r="J1319" s="23">
        <v>14</v>
      </c>
      <c r="K1319" s="31">
        <f t="shared" si="123"/>
        <v>36.84210526315789</v>
      </c>
    </row>
    <row r="1320" spans="1:11">
      <c r="A1320" s="8" t="s">
        <v>920</v>
      </c>
      <c r="B1320" s="9" t="s">
        <v>919</v>
      </c>
      <c r="C1320" s="16">
        <v>197</v>
      </c>
      <c r="D1320" s="17">
        <v>326</v>
      </c>
      <c r="E1320" s="23">
        <v>64</v>
      </c>
      <c r="F1320" s="31">
        <f t="shared" si="125"/>
        <v>19.631901840490798</v>
      </c>
      <c r="G1320" s="18">
        <f t="shared" si="121"/>
        <v>-129</v>
      </c>
      <c r="H1320" s="32">
        <f t="shared" si="122"/>
        <v>1.6548223350253808</v>
      </c>
      <c r="I1320" s="16">
        <v>201</v>
      </c>
      <c r="J1320" s="23">
        <v>26</v>
      </c>
      <c r="K1320" s="31">
        <f t="shared" si="123"/>
        <v>12.935323383084576</v>
      </c>
    </row>
    <row r="1321" spans="1:11" ht="23.25">
      <c r="A1321" s="8" t="s">
        <v>513</v>
      </c>
      <c r="B1321" s="9" t="s">
        <v>512</v>
      </c>
      <c r="C1321" s="16">
        <v>70</v>
      </c>
      <c r="D1321" s="17">
        <v>26</v>
      </c>
      <c r="E1321" s="23">
        <v>19</v>
      </c>
      <c r="F1321" s="31">
        <f t="shared" si="125"/>
        <v>73.076923076923066</v>
      </c>
      <c r="G1321" s="18">
        <f t="shared" si="121"/>
        <v>44</v>
      </c>
      <c r="H1321" s="32">
        <f t="shared" si="122"/>
        <v>0.37142857142857144</v>
      </c>
      <c r="I1321" s="16">
        <v>97</v>
      </c>
      <c r="J1321" s="23">
        <v>32</v>
      </c>
      <c r="K1321" s="31">
        <f t="shared" si="123"/>
        <v>32.989690721649481</v>
      </c>
    </row>
    <row r="1322" spans="1:11" ht="34.5">
      <c r="A1322" s="8" t="s">
        <v>699</v>
      </c>
      <c r="B1322" s="9" t="s">
        <v>698</v>
      </c>
      <c r="C1322" s="16">
        <v>65</v>
      </c>
      <c r="D1322" s="17">
        <v>28</v>
      </c>
      <c r="E1322" s="23">
        <v>5</v>
      </c>
      <c r="F1322" s="31">
        <f t="shared" si="125"/>
        <v>17.857142857142858</v>
      </c>
      <c r="G1322" s="18">
        <f t="shared" si="121"/>
        <v>37</v>
      </c>
      <c r="H1322" s="32">
        <f t="shared" si="122"/>
        <v>0.43076923076923079</v>
      </c>
      <c r="I1322" s="16">
        <v>57</v>
      </c>
      <c r="J1322" s="23">
        <v>19</v>
      </c>
      <c r="K1322" s="31">
        <f t="shared" si="123"/>
        <v>33.333333333333329</v>
      </c>
    </row>
    <row r="1323" spans="1:11" ht="23.25">
      <c r="A1323" s="8" t="s">
        <v>1507</v>
      </c>
      <c r="B1323" s="9" t="s">
        <v>1506</v>
      </c>
      <c r="C1323" s="16">
        <v>528</v>
      </c>
      <c r="D1323" s="17">
        <v>366</v>
      </c>
      <c r="E1323" s="23">
        <v>96</v>
      </c>
      <c r="F1323" s="31">
        <f t="shared" si="125"/>
        <v>26.229508196721312</v>
      </c>
      <c r="G1323" s="18">
        <f t="shared" si="121"/>
        <v>162</v>
      </c>
      <c r="H1323" s="32">
        <f t="shared" si="122"/>
        <v>0.69318181818181823</v>
      </c>
      <c r="I1323" s="16">
        <v>797</v>
      </c>
      <c r="J1323" s="23">
        <v>232</v>
      </c>
      <c r="K1323" s="31">
        <f t="shared" si="123"/>
        <v>29.109159347553327</v>
      </c>
    </row>
    <row r="1324" spans="1:11" ht="23.25">
      <c r="A1324" s="8" t="s">
        <v>864</v>
      </c>
      <c r="B1324" s="9" t="s">
        <v>863</v>
      </c>
      <c r="C1324" s="16">
        <v>48</v>
      </c>
      <c r="D1324" s="17">
        <v>79</v>
      </c>
      <c r="E1324" s="23">
        <v>24</v>
      </c>
      <c r="F1324" s="31">
        <f t="shared" si="125"/>
        <v>30.37974683544304</v>
      </c>
      <c r="G1324" s="18">
        <f t="shared" si="121"/>
        <v>-31</v>
      </c>
      <c r="H1324" s="32">
        <f t="shared" si="122"/>
        <v>1.6458333333333333</v>
      </c>
      <c r="I1324" s="16">
        <v>87</v>
      </c>
      <c r="J1324" s="23">
        <v>33</v>
      </c>
      <c r="K1324" s="31">
        <f t="shared" si="123"/>
        <v>37.931034482758619</v>
      </c>
    </row>
    <row r="1325" spans="1:11" ht="34.5">
      <c r="A1325" s="8" t="s">
        <v>697</v>
      </c>
      <c r="B1325" s="9" t="s">
        <v>696</v>
      </c>
      <c r="C1325" s="16">
        <v>227</v>
      </c>
      <c r="D1325" s="17">
        <v>220</v>
      </c>
      <c r="E1325" s="23">
        <v>112</v>
      </c>
      <c r="F1325" s="31">
        <f t="shared" si="125"/>
        <v>50.909090909090907</v>
      </c>
      <c r="G1325" s="18">
        <f t="shared" si="121"/>
        <v>7</v>
      </c>
      <c r="H1325" s="32">
        <f t="shared" si="122"/>
        <v>0.96916299559471364</v>
      </c>
      <c r="I1325" s="16">
        <v>376</v>
      </c>
      <c r="J1325" s="23">
        <v>129</v>
      </c>
      <c r="K1325" s="31">
        <f t="shared" si="123"/>
        <v>34.308510638297875</v>
      </c>
    </row>
    <row r="1326" spans="1:11" ht="34.5">
      <c r="A1326" s="8" t="s">
        <v>695</v>
      </c>
      <c r="B1326" s="9" t="s">
        <v>694</v>
      </c>
      <c r="C1326" s="16">
        <v>33</v>
      </c>
      <c r="D1326" s="17">
        <v>3</v>
      </c>
      <c r="E1326" s="23">
        <v>3</v>
      </c>
      <c r="F1326" s="31">
        <f t="shared" si="125"/>
        <v>100</v>
      </c>
      <c r="G1326" s="18">
        <f t="shared" si="121"/>
        <v>30</v>
      </c>
      <c r="H1326" s="32">
        <f t="shared" si="122"/>
        <v>9.0909090909090912E-2</v>
      </c>
      <c r="I1326" s="16">
        <v>39</v>
      </c>
      <c r="J1326" s="23">
        <v>14</v>
      </c>
      <c r="K1326" s="31">
        <f t="shared" si="123"/>
        <v>35.897435897435898</v>
      </c>
    </row>
    <row r="1327" spans="1:11" ht="45.75">
      <c r="A1327" s="8" t="s">
        <v>693</v>
      </c>
      <c r="B1327" s="9" t="s">
        <v>692</v>
      </c>
      <c r="C1327" s="16">
        <v>22</v>
      </c>
      <c r="D1327" s="17">
        <v>12</v>
      </c>
      <c r="E1327" s="23">
        <v>6</v>
      </c>
      <c r="F1327" s="31">
        <f t="shared" si="125"/>
        <v>50</v>
      </c>
      <c r="G1327" s="18">
        <f t="shared" si="121"/>
        <v>10</v>
      </c>
      <c r="H1327" s="32">
        <f t="shared" si="122"/>
        <v>0.54545454545454541</v>
      </c>
      <c r="I1327" s="16">
        <v>41</v>
      </c>
      <c r="J1327" s="23">
        <v>17</v>
      </c>
      <c r="K1327" s="31">
        <f t="shared" si="123"/>
        <v>41.463414634146339</v>
      </c>
    </row>
    <row r="1328" spans="1:11" ht="34.5">
      <c r="A1328" s="8" t="s">
        <v>691</v>
      </c>
      <c r="B1328" s="9" t="s">
        <v>690</v>
      </c>
      <c r="C1328" s="16">
        <v>53</v>
      </c>
      <c r="D1328" s="17">
        <v>10</v>
      </c>
      <c r="E1328" s="23">
        <v>3</v>
      </c>
      <c r="F1328" s="31">
        <f t="shared" si="125"/>
        <v>30</v>
      </c>
      <c r="G1328" s="18">
        <f t="shared" si="121"/>
        <v>43</v>
      </c>
      <c r="H1328" s="32">
        <f t="shared" si="122"/>
        <v>0.18867924528301888</v>
      </c>
      <c r="I1328" s="16">
        <v>85</v>
      </c>
      <c r="J1328" s="23">
        <v>26</v>
      </c>
      <c r="K1328" s="31">
        <f t="shared" si="123"/>
        <v>30.588235294117649</v>
      </c>
    </row>
    <row r="1329" spans="1:11" ht="23.25">
      <c r="A1329" s="8" t="s">
        <v>813</v>
      </c>
      <c r="B1329" s="9" t="s">
        <v>812</v>
      </c>
      <c r="C1329" s="16">
        <v>16</v>
      </c>
      <c r="D1329" s="17">
        <v>33</v>
      </c>
      <c r="E1329" s="23">
        <v>26</v>
      </c>
      <c r="F1329" s="31">
        <f t="shared" si="125"/>
        <v>78.787878787878782</v>
      </c>
      <c r="G1329" s="18">
        <f t="shared" si="121"/>
        <v>-17</v>
      </c>
      <c r="H1329" s="32">
        <f t="shared" si="122"/>
        <v>2.0625</v>
      </c>
      <c r="I1329" s="16">
        <v>16</v>
      </c>
      <c r="J1329" s="23">
        <v>8</v>
      </c>
      <c r="K1329" s="31">
        <f t="shared" si="123"/>
        <v>50</v>
      </c>
    </row>
    <row r="1330" spans="1:11" ht="23.25">
      <c r="A1330" s="8" t="s">
        <v>535</v>
      </c>
      <c r="B1330" s="9" t="s">
        <v>534</v>
      </c>
      <c r="C1330" s="16">
        <v>165</v>
      </c>
      <c r="D1330" s="17">
        <v>72</v>
      </c>
      <c r="E1330" s="23">
        <v>26</v>
      </c>
      <c r="F1330" s="31">
        <f t="shared" si="125"/>
        <v>36.111111111111107</v>
      </c>
      <c r="G1330" s="18">
        <f t="shared" si="121"/>
        <v>93</v>
      </c>
      <c r="H1330" s="32">
        <f t="shared" si="122"/>
        <v>0.43636363636363634</v>
      </c>
      <c r="I1330" s="16">
        <v>272</v>
      </c>
      <c r="J1330" s="23">
        <v>116</v>
      </c>
      <c r="K1330" s="31">
        <f t="shared" si="123"/>
        <v>42.647058823529413</v>
      </c>
    </row>
    <row r="1331" spans="1:11" ht="23.25">
      <c r="A1331" s="8" t="s">
        <v>689</v>
      </c>
      <c r="B1331" s="9" t="s">
        <v>688</v>
      </c>
      <c r="C1331" s="16">
        <v>5</v>
      </c>
      <c r="D1331" s="17">
        <v>18</v>
      </c>
      <c r="E1331" s="23">
        <v>4</v>
      </c>
      <c r="F1331" s="31">
        <f t="shared" si="125"/>
        <v>22.222222222222221</v>
      </c>
      <c r="G1331" s="18">
        <f t="shared" si="121"/>
        <v>-13</v>
      </c>
      <c r="H1331" s="32">
        <f t="shared" si="122"/>
        <v>3.6</v>
      </c>
      <c r="I1331" s="16">
        <v>8</v>
      </c>
      <c r="J1331" s="23">
        <v>3</v>
      </c>
      <c r="K1331" s="31">
        <f t="shared" si="123"/>
        <v>37.5</v>
      </c>
    </row>
    <row r="1332" spans="1:11" ht="34.5">
      <c r="A1332" s="8" t="s">
        <v>811</v>
      </c>
      <c r="B1332" s="9" t="s">
        <v>810</v>
      </c>
      <c r="C1332" s="16">
        <v>5</v>
      </c>
      <c r="D1332" s="17">
        <v>0</v>
      </c>
      <c r="E1332" s="23">
        <v>0</v>
      </c>
      <c r="F1332" s="31" t="s">
        <v>5209</v>
      </c>
      <c r="G1332" s="18">
        <f t="shared" si="121"/>
        <v>5</v>
      </c>
      <c r="H1332" s="32" t="str">
        <f t="shared" si="122"/>
        <v>max.nadwyżka</v>
      </c>
      <c r="I1332" s="16">
        <v>11</v>
      </c>
      <c r="J1332" s="23">
        <v>5</v>
      </c>
      <c r="K1332" s="31">
        <f t="shared" si="123"/>
        <v>45.454545454545453</v>
      </c>
    </row>
    <row r="1333" spans="1:11" ht="23.25">
      <c r="A1333" s="8" t="s">
        <v>638</v>
      </c>
      <c r="B1333" s="9" t="s">
        <v>637</v>
      </c>
      <c r="C1333" s="16">
        <v>149</v>
      </c>
      <c r="D1333" s="17">
        <v>24</v>
      </c>
      <c r="E1333" s="23">
        <v>13</v>
      </c>
      <c r="F1333" s="31">
        <f t="shared" ref="F1333:F1340" si="126">E1333/D1333*100</f>
        <v>54.166666666666664</v>
      </c>
      <c r="G1333" s="18">
        <f t="shared" si="121"/>
        <v>125</v>
      </c>
      <c r="H1333" s="32">
        <f t="shared" si="122"/>
        <v>0.16107382550335569</v>
      </c>
      <c r="I1333" s="16">
        <v>329</v>
      </c>
      <c r="J1333" s="23">
        <v>145</v>
      </c>
      <c r="K1333" s="31">
        <f t="shared" si="123"/>
        <v>44.072948328267472</v>
      </c>
    </row>
    <row r="1334" spans="1:11" ht="34.5">
      <c r="A1334" s="8" t="s">
        <v>1505</v>
      </c>
      <c r="B1334" s="9" t="s">
        <v>1504</v>
      </c>
      <c r="C1334" s="16">
        <v>239</v>
      </c>
      <c r="D1334" s="17">
        <v>128</v>
      </c>
      <c r="E1334" s="23">
        <v>34</v>
      </c>
      <c r="F1334" s="31">
        <f t="shared" si="126"/>
        <v>26.5625</v>
      </c>
      <c r="G1334" s="18">
        <f t="shared" si="121"/>
        <v>111</v>
      </c>
      <c r="H1334" s="32">
        <f t="shared" si="122"/>
        <v>0.53556485355648531</v>
      </c>
      <c r="I1334" s="16">
        <v>332</v>
      </c>
      <c r="J1334" s="23">
        <v>102</v>
      </c>
      <c r="K1334" s="31">
        <f t="shared" si="123"/>
        <v>30.722891566265059</v>
      </c>
    </row>
    <row r="1335" spans="1:11" ht="23.25">
      <c r="A1335" s="8" t="s">
        <v>681</v>
      </c>
      <c r="B1335" s="9" t="s">
        <v>680</v>
      </c>
      <c r="C1335" s="16">
        <v>65</v>
      </c>
      <c r="D1335" s="17">
        <v>5</v>
      </c>
      <c r="E1335" s="23">
        <v>3</v>
      </c>
      <c r="F1335" s="31">
        <f t="shared" si="126"/>
        <v>60</v>
      </c>
      <c r="G1335" s="18">
        <f t="shared" si="121"/>
        <v>60</v>
      </c>
      <c r="H1335" s="32">
        <f t="shared" si="122"/>
        <v>7.6923076923076927E-2</v>
      </c>
      <c r="I1335" s="16">
        <v>139</v>
      </c>
      <c r="J1335" s="23">
        <v>70</v>
      </c>
      <c r="K1335" s="31">
        <f t="shared" si="123"/>
        <v>50.359712230215827</v>
      </c>
    </row>
    <row r="1336" spans="1:11">
      <c r="A1336" s="8" t="s">
        <v>664</v>
      </c>
      <c r="B1336" s="9" t="s">
        <v>663</v>
      </c>
      <c r="C1336" s="16">
        <v>129</v>
      </c>
      <c r="D1336" s="17">
        <v>76</v>
      </c>
      <c r="E1336" s="23">
        <v>48</v>
      </c>
      <c r="F1336" s="31">
        <f t="shared" si="126"/>
        <v>63.157894736842103</v>
      </c>
      <c r="G1336" s="18">
        <f t="shared" si="121"/>
        <v>53</v>
      </c>
      <c r="H1336" s="32">
        <f t="shared" si="122"/>
        <v>0.58914728682170547</v>
      </c>
      <c r="I1336" s="16">
        <v>209</v>
      </c>
      <c r="J1336" s="23">
        <v>71</v>
      </c>
      <c r="K1336" s="31">
        <f t="shared" si="123"/>
        <v>33.971291866028707</v>
      </c>
    </row>
    <row r="1337" spans="1:11" ht="23.25">
      <c r="A1337" s="8" t="s">
        <v>1038</v>
      </c>
      <c r="B1337" s="9" t="s">
        <v>1037</v>
      </c>
      <c r="C1337" s="16">
        <v>7</v>
      </c>
      <c r="D1337" s="17">
        <v>2</v>
      </c>
      <c r="E1337" s="23">
        <v>0</v>
      </c>
      <c r="F1337" s="31">
        <f t="shared" si="126"/>
        <v>0</v>
      </c>
      <c r="G1337" s="18">
        <f t="shared" si="121"/>
        <v>5</v>
      </c>
      <c r="H1337" s="32">
        <f t="shared" si="122"/>
        <v>0.2857142857142857</v>
      </c>
      <c r="I1337" s="16">
        <v>20</v>
      </c>
      <c r="J1337" s="23">
        <v>7</v>
      </c>
      <c r="K1337" s="31">
        <f t="shared" si="123"/>
        <v>35</v>
      </c>
    </row>
    <row r="1338" spans="1:11">
      <c r="A1338" s="8" t="s">
        <v>270</v>
      </c>
      <c r="B1338" s="9" t="s">
        <v>269</v>
      </c>
      <c r="C1338" s="16">
        <v>206</v>
      </c>
      <c r="D1338" s="17">
        <v>183</v>
      </c>
      <c r="E1338" s="23">
        <v>48</v>
      </c>
      <c r="F1338" s="31">
        <f t="shared" si="126"/>
        <v>26.229508196721312</v>
      </c>
      <c r="G1338" s="18">
        <f t="shared" si="121"/>
        <v>23</v>
      </c>
      <c r="H1338" s="32">
        <f t="shared" si="122"/>
        <v>0.88834951456310685</v>
      </c>
      <c r="I1338" s="16">
        <v>278</v>
      </c>
      <c r="J1338" s="23">
        <v>73</v>
      </c>
      <c r="K1338" s="31">
        <f t="shared" si="123"/>
        <v>26.258992805755394</v>
      </c>
    </row>
    <row r="1339" spans="1:11" ht="23.25">
      <c r="A1339" s="8" t="s">
        <v>673</v>
      </c>
      <c r="B1339" s="9" t="s">
        <v>672</v>
      </c>
      <c r="C1339" s="16">
        <v>98</v>
      </c>
      <c r="D1339" s="17">
        <v>14</v>
      </c>
      <c r="E1339" s="23">
        <v>7</v>
      </c>
      <c r="F1339" s="31">
        <f t="shared" si="126"/>
        <v>50</v>
      </c>
      <c r="G1339" s="18">
        <f t="shared" si="121"/>
        <v>84</v>
      </c>
      <c r="H1339" s="32">
        <f t="shared" si="122"/>
        <v>0.14285714285714285</v>
      </c>
      <c r="I1339" s="16">
        <v>183</v>
      </c>
      <c r="J1339" s="23">
        <v>98</v>
      </c>
      <c r="K1339" s="31">
        <f t="shared" si="123"/>
        <v>53.551912568306015</v>
      </c>
    </row>
    <row r="1340" spans="1:11" ht="23.25">
      <c r="A1340" s="8" t="s">
        <v>268</v>
      </c>
      <c r="B1340" s="9" t="s">
        <v>267</v>
      </c>
      <c r="C1340" s="16">
        <v>43</v>
      </c>
      <c r="D1340" s="17">
        <v>1</v>
      </c>
      <c r="E1340" s="23">
        <v>0</v>
      </c>
      <c r="F1340" s="31">
        <f t="shared" si="126"/>
        <v>0</v>
      </c>
      <c r="G1340" s="18">
        <f t="shared" si="121"/>
        <v>42</v>
      </c>
      <c r="H1340" s="32">
        <f t="shared" si="122"/>
        <v>2.3255813953488372E-2</v>
      </c>
      <c r="I1340" s="16">
        <v>97</v>
      </c>
      <c r="J1340" s="23">
        <v>35</v>
      </c>
      <c r="K1340" s="31">
        <f t="shared" si="123"/>
        <v>36.082474226804123</v>
      </c>
    </row>
    <row r="1341" spans="1:11" ht="23.25">
      <c r="A1341" s="8" t="s">
        <v>658</v>
      </c>
      <c r="B1341" s="9" t="s">
        <v>657</v>
      </c>
      <c r="C1341" s="16">
        <v>7</v>
      </c>
      <c r="D1341" s="17">
        <v>0</v>
      </c>
      <c r="E1341" s="23">
        <v>0</v>
      </c>
      <c r="F1341" s="31" t="s">
        <v>5209</v>
      </c>
      <c r="G1341" s="18">
        <f t="shared" si="121"/>
        <v>7</v>
      </c>
      <c r="H1341" s="32" t="str">
        <f t="shared" si="122"/>
        <v>max.nadwyżka</v>
      </c>
      <c r="I1341" s="16">
        <v>12</v>
      </c>
      <c r="J1341" s="23">
        <v>9</v>
      </c>
      <c r="K1341" s="31">
        <f t="shared" si="123"/>
        <v>75</v>
      </c>
    </row>
    <row r="1342" spans="1:11" ht="23.25">
      <c r="A1342" s="8" t="s">
        <v>862</v>
      </c>
      <c r="B1342" s="9" t="s">
        <v>5195</v>
      </c>
      <c r="C1342" s="16">
        <v>162</v>
      </c>
      <c r="D1342" s="17">
        <v>89</v>
      </c>
      <c r="E1342" s="23">
        <v>29</v>
      </c>
      <c r="F1342" s="31">
        <f>E1342/D1342*100</f>
        <v>32.584269662921351</v>
      </c>
      <c r="G1342" s="18">
        <f t="shared" si="121"/>
        <v>73</v>
      </c>
      <c r="H1342" s="32">
        <f t="shared" si="122"/>
        <v>0.54938271604938271</v>
      </c>
      <c r="I1342" s="16">
        <v>272</v>
      </c>
      <c r="J1342" s="23">
        <v>111</v>
      </c>
      <c r="K1342" s="31">
        <f t="shared" si="123"/>
        <v>40.808823529411761</v>
      </c>
    </row>
    <row r="1343" spans="1:11" ht="23.25">
      <c r="A1343" s="8" t="s">
        <v>918</v>
      </c>
      <c r="B1343" s="9" t="s">
        <v>917</v>
      </c>
      <c r="C1343" s="16">
        <v>2</v>
      </c>
      <c r="D1343" s="17">
        <v>0</v>
      </c>
      <c r="E1343" s="23">
        <v>0</v>
      </c>
      <c r="F1343" s="31" t="s">
        <v>5209</v>
      </c>
      <c r="G1343" s="18">
        <f t="shared" si="121"/>
        <v>2</v>
      </c>
      <c r="H1343" s="32" t="str">
        <f t="shared" si="122"/>
        <v>max.nadwyżka</v>
      </c>
      <c r="I1343" s="16">
        <v>4</v>
      </c>
      <c r="J1343" s="23">
        <v>1</v>
      </c>
      <c r="K1343" s="31">
        <f t="shared" si="123"/>
        <v>25</v>
      </c>
    </row>
    <row r="1344" spans="1:11" ht="23.25">
      <c r="A1344" s="8" t="s">
        <v>1503</v>
      </c>
      <c r="B1344" s="9" t="s">
        <v>1502</v>
      </c>
      <c r="C1344" s="16">
        <v>23</v>
      </c>
      <c r="D1344" s="17">
        <v>2</v>
      </c>
      <c r="E1344" s="23">
        <v>1</v>
      </c>
      <c r="F1344" s="31">
        <f>E1344/D1344*100</f>
        <v>50</v>
      </c>
      <c r="G1344" s="18">
        <f t="shared" si="121"/>
        <v>21</v>
      </c>
      <c r="H1344" s="32">
        <f t="shared" si="122"/>
        <v>8.6956521739130432E-2</v>
      </c>
      <c r="I1344" s="16">
        <v>29</v>
      </c>
      <c r="J1344" s="23">
        <v>10</v>
      </c>
      <c r="K1344" s="31">
        <f t="shared" si="123"/>
        <v>34.482758620689658</v>
      </c>
    </row>
    <row r="1345" spans="1:11" ht="34.5">
      <c r="A1345" s="8" t="s">
        <v>712</v>
      </c>
      <c r="B1345" s="9" t="s">
        <v>711</v>
      </c>
      <c r="C1345" s="16">
        <v>64</v>
      </c>
      <c r="D1345" s="17">
        <v>54</v>
      </c>
      <c r="E1345" s="23">
        <v>19</v>
      </c>
      <c r="F1345" s="31">
        <f>E1345/D1345*100</f>
        <v>35.185185185185183</v>
      </c>
      <c r="G1345" s="18">
        <f t="shared" si="121"/>
        <v>10</v>
      </c>
      <c r="H1345" s="32">
        <f t="shared" si="122"/>
        <v>0.84375</v>
      </c>
      <c r="I1345" s="16">
        <v>65</v>
      </c>
      <c r="J1345" s="23">
        <v>12</v>
      </c>
      <c r="K1345" s="31">
        <f t="shared" si="123"/>
        <v>18.461538461538463</v>
      </c>
    </row>
    <row r="1346" spans="1:11" ht="34.5">
      <c r="A1346" s="8" t="s">
        <v>1501</v>
      </c>
      <c r="B1346" s="9" t="s">
        <v>1500</v>
      </c>
      <c r="C1346" s="16">
        <v>58</v>
      </c>
      <c r="D1346" s="17">
        <v>11</v>
      </c>
      <c r="E1346" s="23">
        <v>4</v>
      </c>
      <c r="F1346" s="31">
        <f>E1346/D1346*100</f>
        <v>36.363636363636367</v>
      </c>
      <c r="G1346" s="18">
        <f t="shared" si="121"/>
        <v>47</v>
      </c>
      <c r="H1346" s="32">
        <f t="shared" si="122"/>
        <v>0.18965517241379309</v>
      </c>
      <c r="I1346" s="16">
        <v>94</v>
      </c>
      <c r="J1346" s="23">
        <v>34</v>
      </c>
      <c r="K1346" s="31">
        <f t="shared" si="123"/>
        <v>36.170212765957451</v>
      </c>
    </row>
    <row r="1347" spans="1:11" ht="23.25">
      <c r="A1347" s="8" t="s">
        <v>906</v>
      </c>
      <c r="B1347" s="9" t="s">
        <v>905</v>
      </c>
      <c r="C1347" s="16">
        <v>6</v>
      </c>
      <c r="D1347" s="17">
        <v>7</v>
      </c>
      <c r="E1347" s="23">
        <v>3</v>
      </c>
      <c r="F1347" s="31">
        <f>E1347/D1347*100</f>
        <v>42.857142857142854</v>
      </c>
      <c r="G1347" s="18">
        <f t="shared" si="121"/>
        <v>-1</v>
      </c>
      <c r="H1347" s="32">
        <f t="shared" si="122"/>
        <v>1.1666666666666667</v>
      </c>
      <c r="I1347" s="16">
        <v>3</v>
      </c>
      <c r="J1347" s="23">
        <v>2</v>
      </c>
      <c r="K1347" s="31">
        <f t="shared" si="123"/>
        <v>66.666666666666657</v>
      </c>
    </row>
    <row r="1348" spans="1:11" ht="34.5">
      <c r="A1348" s="8" t="s">
        <v>904</v>
      </c>
      <c r="B1348" s="9" t="s">
        <v>903</v>
      </c>
      <c r="C1348" s="16">
        <v>18</v>
      </c>
      <c r="D1348" s="17">
        <v>0</v>
      </c>
      <c r="E1348" s="23">
        <v>0</v>
      </c>
      <c r="F1348" s="31" t="s">
        <v>5209</v>
      </c>
      <c r="G1348" s="18">
        <f t="shared" si="121"/>
        <v>18</v>
      </c>
      <c r="H1348" s="32" t="str">
        <f t="shared" si="122"/>
        <v>max.nadwyżka</v>
      </c>
      <c r="I1348" s="16">
        <v>17</v>
      </c>
      <c r="J1348" s="23">
        <v>9</v>
      </c>
      <c r="K1348" s="31">
        <f t="shared" si="123"/>
        <v>52.941176470588239</v>
      </c>
    </row>
    <row r="1349" spans="1:11" ht="34.5">
      <c r="A1349" s="8" t="s">
        <v>902</v>
      </c>
      <c r="B1349" s="9" t="s">
        <v>901</v>
      </c>
      <c r="C1349" s="16">
        <v>83</v>
      </c>
      <c r="D1349" s="17">
        <v>2</v>
      </c>
      <c r="E1349" s="23">
        <v>0</v>
      </c>
      <c r="F1349" s="31">
        <f t="shared" ref="F1349:F1369" si="127">E1349/D1349*100</f>
        <v>0</v>
      </c>
      <c r="G1349" s="18">
        <f t="shared" si="121"/>
        <v>81</v>
      </c>
      <c r="H1349" s="32">
        <f t="shared" si="122"/>
        <v>2.4096385542168676E-2</v>
      </c>
      <c r="I1349" s="16">
        <v>168</v>
      </c>
      <c r="J1349" s="23">
        <v>55</v>
      </c>
      <c r="K1349" s="31">
        <f t="shared" si="123"/>
        <v>32.738095238095241</v>
      </c>
    </row>
    <row r="1350" spans="1:11" ht="34.5">
      <c r="A1350" s="14" t="s">
        <v>702</v>
      </c>
      <c r="B1350" s="9" t="s">
        <v>5199</v>
      </c>
      <c r="C1350" s="16">
        <v>65</v>
      </c>
      <c r="D1350" s="17">
        <v>105</v>
      </c>
      <c r="E1350" s="23">
        <v>47</v>
      </c>
      <c r="F1350" s="31">
        <f t="shared" si="127"/>
        <v>44.761904761904766</v>
      </c>
      <c r="G1350" s="18">
        <f t="shared" si="121"/>
        <v>-40</v>
      </c>
      <c r="H1350" s="32">
        <f t="shared" si="122"/>
        <v>1.6153846153846154</v>
      </c>
      <c r="I1350" s="16">
        <v>47</v>
      </c>
      <c r="J1350" s="23">
        <v>0</v>
      </c>
      <c r="K1350" s="31">
        <f t="shared" si="123"/>
        <v>0</v>
      </c>
    </row>
    <row r="1351" spans="1:11" ht="34.5">
      <c r="A1351" s="8" t="s">
        <v>900</v>
      </c>
      <c r="B1351" s="9" t="s">
        <v>899</v>
      </c>
      <c r="C1351" s="16">
        <v>102</v>
      </c>
      <c r="D1351" s="17">
        <v>28</v>
      </c>
      <c r="E1351" s="23">
        <v>9</v>
      </c>
      <c r="F1351" s="31">
        <f t="shared" si="127"/>
        <v>32.142857142857146</v>
      </c>
      <c r="G1351" s="18">
        <f t="shared" si="121"/>
        <v>74</v>
      </c>
      <c r="H1351" s="32">
        <f t="shared" si="122"/>
        <v>0.27450980392156865</v>
      </c>
      <c r="I1351" s="16">
        <v>159</v>
      </c>
      <c r="J1351" s="23">
        <v>63</v>
      </c>
      <c r="K1351" s="31">
        <f t="shared" si="123"/>
        <v>39.622641509433961</v>
      </c>
    </row>
    <row r="1352" spans="1:11" ht="23.25">
      <c r="A1352" s="8" t="s">
        <v>656</v>
      </c>
      <c r="B1352" s="9" t="s">
        <v>655</v>
      </c>
      <c r="C1352" s="16">
        <v>21</v>
      </c>
      <c r="D1352" s="17">
        <v>9</v>
      </c>
      <c r="E1352" s="23">
        <v>7</v>
      </c>
      <c r="F1352" s="31">
        <f t="shared" si="127"/>
        <v>77.777777777777786</v>
      </c>
      <c r="G1352" s="18">
        <f t="shared" si="121"/>
        <v>12</v>
      </c>
      <c r="H1352" s="32">
        <f t="shared" si="122"/>
        <v>0.42857142857142855</v>
      </c>
      <c r="I1352" s="16">
        <v>27</v>
      </c>
      <c r="J1352" s="23">
        <v>9</v>
      </c>
      <c r="K1352" s="31">
        <f t="shared" si="123"/>
        <v>33.333333333333329</v>
      </c>
    </row>
    <row r="1353" spans="1:11" ht="23.25">
      <c r="A1353" s="8" t="s">
        <v>861</v>
      </c>
      <c r="B1353" s="9" t="s">
        <v>5196</v>
      </c>
      <c r="C1353" s="16">
        <v>40</v>
      </c>
      <c r="D1353" s="17">
        <v>60</v>
      </c>
      <c r="E1353" s="23">
        <v>24</v>
      </c>
      <c r="F1353" s="31">
        <f t="shared" si="127"/>
        <v>40</v>
      </c>
      <c r="G1353" s="18">
        <f t="shared" si="121"/>
        <v>-20</v>
      </c>
      <c r="H1353" s="32">
        <f t="shared" si="122"/>
        <v>1.5</v>
      </c>
      <c r="I1353" s="16">
        <v>44</v>
      </c>
      <c r="J1353" s="23">
        <v>5</v>
      </c>
      <c r="K1353" s="31">
        <f t="shared" si="123"/>
        <v>11.363636363636363</v>
      </c>
    </row>
    <row r="1354" spans="1:11" ht="23.25">
      <c r="A1354" s="8" t="s">
        <v>860</v>
      </c>
      <c r="B1354" s="9" t="s">
        <v>5197</v>
      </c>
      <c r="C1354" s="16">
        <v>215</v>
      </c>
      <c r="D1354" s="17">
        <v>59</v>
      </c>
      <c r="E1354" s="23">
        <v>24</v>
      </c>
      <c r="F1354" s="31">
        <f t="shared" si="127"/>
        <v>40.677966101694921</v>
      </c>
      <c r="G1354" s="18">
        <f t="shared" si="121"/>
        <v>156</v>
      </c>
      <c r="H1354" s="32">
        <f t="shared" si="122"/>
        <v>0.2744186046511628</v>
      </c>
      <c r="I1354" s="16">
        <v>325</v>
      </c>
      <c r="J1354" s="23">
        <v>118</v>
      </c>
      <c r="K1354" s="31">
        <f t="shared" si="123"/>
        <v>36.307692307692307</v>
      </c>
    </row>
    <row r="1355" spans="1:11" ht="23.25">
      <c r="A1355" s="8" t="s">
        <v>624</v>
      </c>
      <c r="B1355" s="9" t="s">
        <v>5201</v>
      </c>
      <c r="C1355" s="16">
        <v>204</v>
      </c>
      <c r="D1355" s="17">
        <v>232</v>
      </c>
      <c r="E1355" s="23">
        <v>59</v>
      </c>
      <c r="F1355" s="31">
        <f t="shared" si="127"/>
        <v>25.431034482758619</v>
      </c>
      <c r="G1355" s="18">
        <f t="shared" si="121"/>
        <v>-28</v>
      </c>
      <c r="H1355" s="32">
        <f t="shared" si="122"/>
        <v>1.1372549019607843</v>
      </c>
      <c r="I1355" s="16">
        <v>281</v>
      </c>
      <c r="J1355" s="23">
        <v>65</v>
      </c>
      <c r="K1355" s="31">
        <f t="shared" si="123"/>
        <v>23.131672597864767</v>
      </c>
    </row>
    <row r="1356" spans="1:11" ht="23.25">
      <c r="A1356" s="8" t="s">
        <v>1036</v>
      </c>
      <c r="B1356" s="9" t="s">
        <v>1035</v>
      </c>
      <c r="C1356" s="16">
        <v>3</v>
      </c>
      <c r="D1356" s="17">
        <v>1</v>
      </c>
      <c r="E1356" s="23">
        <v>1</v>
      </c>
      <c r="F1356" s="31">
        <f t="shared" si="127"/>
        <v>100</v>
      </c>
      <c r="G1356" s="18">
        <f t="shared" ref="G1356:G1419" si="128">C1356-D1356</f>
        <v>2</v>
      </c>
      <c r="H1356" s="32">
        <f t="shared" ref="H1356:H1419" si="129">IF(AND(C1356=0,D1356=0),"x",IF(C1356=0,"max.deficyt",IF(D1356=0,"max.nadwyżka",D1356/C1356)))</f>
        <v>0.33333333333333331</v>
      </c>
      <c r="I1356" s="16">
        <v>8</v>
      </c>
      <c r="J1356" s="23">
        <v>2</v>
      </c>
      <c r="K1356" s="31">
        <f t="shared" ref="K1356:K1419" si="130">IF(AND(I1356=0,J1356=0),"x",J1356/I1356*100)</f>
        <v>25</v>
      </c>
    </row>
    <row r="1357" spans="1:11" ht="23.25">
      <c r="A1357" s="8" t="s">
        <v>1221</v>
      </c>
      <c r="B1357" s="9" t="s">
        <v>1220</v>
      </c>
      <c r="C1357" s="16">
        <v>182</v>
      </c>
      <c r="D1357" s="17">
        <v>68</v>
      </c>
      <c r="E1357" s="23">
        <v>27</v>
      </c>
      <c r="F1357" s="31">
        <f t="shared" si="127"/>
        <v>39.705882352941174</v>
      </c>
      <c r="G1357" s="18">
        <f t="shared" si="128"/>
        <v>114</v>
      </c>
      <c r="H1357" s="32">
        <f t="shared" si="129"/>
        <v>0.37362637362637363</v>
      </c>
      <c r="I1357" s="16">
        <v>250</v>
      </c>
      <c r="J1357" s="23">
        <v>65</v>
      </c>
      <c r="K1357" s="31">
        <f t="shared" si="130"/>
        <v>26</v>
      </c>
    </row>
    <row r="1358" spans="1:11" ht="23.25">
      <c r="A1358" s="8" t="s">
        <v>449</v>
      </c>
      <c r="B1358" s="9" t="s">
        <v>448</v>
      </c>
      <c r="C1358" s="16">
        <v>6</v>
      </c>
      <c r="D1358" s="17">
        <v>1</v>
      </c>
      <c r="E1358" s="23">
        <v>0</v>
      </c>
      <c r="F1358" s="31">
        <f t="shared" si="127"/>
        <v>0</v>
      </c>
      <c r="G1358" s="18">
        <f t="shared" si="128"/>
        <v>5</v>
      </c>
      <c r="H1358" s="32">
        <f t="shared" si="129"/>
        <v>0.16666666666666666</v>
      </c>
      <c r="I1358" s="16">
        <v>3</v>
      </c>
      <c r="J1358" s="23">
        <v>0</v>
      </c>
      <c r="K1358" s="31">
        <f t="shared" si="130"/>
        <v>0</v>
      </c>
    </row>
    <row r="1359" spans="1:11" ht="23.25">
      <c r="A1359" s="8" t="s">
        <v>687</v>
      </c>
      <c r="B1359" s="9" t="s">
        <v>686</v>
      </c>
      <c r="C1359" s="16">
        <v>43</v>
      </c>
      <c r="D1359" s="17">
        <v>26</v>
      </c>
      <c r="E1359" s="23">
        <v>16</v>
      </c>
      <c r="F1359" s="31">
        <f t="shared" si="127"/>
        <v>61.53846153846154</v>
      </c>
      <c r="G1359" s="18">
        <f t="shared" si="128"/>
        <v>17</v>
      </c>
      <c r="H1359" s="32">
        <f t="shared" si="129"/>
        <v>0.60465116279069764</v>
      </c>
      <c r="I1359" s="16">
        <v>92</v>
      </c>
      <c r="J1359" s="23">
        <v>39</v>
      </c>
      <c r="K1359" s="31">
        <f t="shared" si="130"/>
        <v>42.391304347826086</v>
      </c>
    </row>
    <row r="1360" spans="1:11">
      <c r="A1360" s="8" t="s">
        <v>286</v>
      </c>
      <c r="B1360" s="9" t="s">
        <v>5205</v>
      </c>
      <c r="C1360" s="16">
        <v>113</v>
      </c>
      <c r="D1360" s="17">
        <v>46</v>
      </c>
      <c r="E1360" s="23">
        <v>25</v>
      </c>
      <c r="F1360" s="31">
        <f t="shared" si="127"/>
        <v>54.347826086956516</v>
      </c>
      <c r="G1360" s="18">
        <f t="shared" si="128"/>
        <v>67</v>
      </c>
      <c r="H1360" s="32">
        <f t="shared" si="129"/>
        <v>0.40707964601769914</v>
      </c>
      <c r="I1360" s="16">
        <v>192</v>
      </c>
      <c r="J1360" s="23">
        <v>73</v>
      </c>
      <c r="K1360" s="31">
        <f t="shared" si="130"/>
        <v>38.020833333333329</v>
      </c>
    </row>
    <row r="1361" spans="1:11" ht="23.25">
      <c r="A1361" s="8" t="s">
        <v>285</v>
      </c>
      <c r="B1361" s="9" t="s">
        <v>284</v>
      </c>
      <c r="C1361" s="16">
        <v>13</v>
      </c>
      <c r="D1361" s="17">
        <v>66</v>
      </c>
      <c r="E1361" s="23">
        <v>10</v>
      </c>
      <c r="F1361" s="31">
        <f t="shared" si="127"/>
        <v>15.151515151515152</v>
      </c>
      <c r="G1361" s="18">
        <f t="shared" si="128"/>
        <v>-53</v>
      </c>
      <c r="H1361" s="32">
        <f t="shared" si="129"/>
        <v>5.0769230769230766</v>
      </c>
      <c r="I1361" s="16">
        <v>23</v>
      </c>
      <c r="J1361" s="23">
        <v>11</v>
      </c>
      <c r="K1361" s="31">
        <f t="shared" si="130"/>
        <v>47.826086956521742</v>
      </c>
    </row>
    <row r="1362" spans="1:11" ht="23.25">
      <c r="A1362" s="8" t="s">
        <v>679</v>
      </c>
      <c r="B1362" s="9" t="s">
        <v>678</v>
      </c>
      <c r="C1362" s="16">
        <v>181</v>
      </c>
      <c r="D1362" s="17">
        <v>21</v>
      </c>
      <c r="E1362" s="23">
        <v>13</v>
      </c>
      <c r="F1362" s="31">
        <f t="shared" si="127"/>
        <v>61.904761904761905</v>
      </c>
      <c r="G1362" s="18">
        <f t="shared" si="128"/>
        <v>160</v>
      </c>
      <c r="H1362" s="32">
        <f t="shared" si="129"/>
        <v>0.11602209944751381</v>
      </c>
      <c r="I1362" s="16">
        <v>313</v>
      </c>
      <c r="J1362" s="23">
        <v>125</v>
      </c>
      <c r="K1362" s="31">
        <f t="shared" si="130"/>
        <v>39.936102236421725</v>
      </c>
    </row>
    <row r="1363" spans="1:11" ht="45.75">
      <c r="A1363" s="8" t="s">
        <v>671</v>
      </c>
      <c r="B1363" s="9" t="s">
        <v>670</v>
      </c>
      <c r="C1363" s="16">
        <v>19</v>
      </c>
      <c r="D1363" s="17">
        <v>2</v>
      </c>
      <c r="E1363" s="23">
        <v>2</v>
      </c>
      <c r="F1363" s="31">
        <f t="shared" si="127"/>
        <v>100</v>
      </c>
      <c r="G1363" s="18">
        <f t="shared" si="128"/>
        <v>17</v>
      </c>
      <c r="H1363" s="32">
        <f t="shared" si="129"/>
        <v>0.10526315789473684</v>
      </c>
      <c r="I1363" s="16">
        <v>41</v>
      </c>
      <c r="J1363" s="23">
        <v>18</v>
      </c>
      <c r="K1363" s="31">
        <f t="shared" si="130"/>
        <v>43.902439024390247</v>
      </c>
    </row>
    <row r="1364" spans="1:11">
      <c r="A1364" s="8" t="s">
        <v>283</v>
      </c>
      <c r="B1364" s="9" t="s">
        <v>282</v>
      </c>
      <c r="C1364" s="16">
        <v>292</v>
      </c>
      <c r="D1364" s="17">
        <v>68</v>
      </c>
      <c r="E1364" s="23">
        <v>35</v>
      </c>
      <c r="F1364" s="31">
        <f t="shared" si="127"/>
        <v>51.470588235294116</v>
      </c>
      <c r="G1364" s="18">
        <f t="shared" si="128"/>
        <v>224</v>
      </c>
      <c r="H1364" s="32">
        <f t="shared" si="129"/>
        <v>0.23287671232876711</v>
      </c>
      <c r="I1364" s="16">
        <v>442</v>
      </c>
      <c r="J1364" s="23">
        <v>132</v>
      </c>
      <c r="K1364" s="31">
        <f t="shared" si="130"/>
        <v>29.864253393665159</v>
      </c>
    </row>
    <row r="1365" spans="1:11">
      <c r="A1365" s="8" t="s">
        <v>636</v>
      </c>
      <c r="B1365" s="9" t="s">
        <v>635</v>
      </c>
      <c r="C1365" s="16">
        <v>15</v>
      </c>
      <c r="D1365" s="17">
        <v>6</v>
      </c>
      <c r="E1365" s="23">
        <v>3</v>
      </c>
      <c r="F1365" s="31">
        <f t="shared" si="127"/>
        <v>50</v>
      </c>
      <c r="G1365" s="18">
        <f t="shared" si="128"/>
        <v>9</v>
      </c>
      <c r="H1365" s="32">
        <f t="shared" si="129"/>
        <v>0.4</v>
      </c>
      <c r="I1365" s="16">
        <v>15</v>
      </c>
      <c r="J1365" s="23">
        <v>5</v>
      </c>
      <c r="K1365" s="31">
        <f t="shared" si="130"/>
        <v>33.333333333333329</v>
      </c>
    </row>
    <row r="1366" spans="1:11">
      <c r="A1366" s="8" t="s">
        <v>669</v>
      </c>
      <c r="B1366" s="9" t="s">
        <v>668</v>
      </c>
      <c r="C1366" s="16">
        <v>116</v>
      </c>
      <c r="D1366" s="17">
        <v>10</v>
      </c>
      <c r="E1366" s="23">
        <v>3</v>
      </c>
      <c r="F1366" s="31">
        <f t="shared" si="127"/>
        <v>30</v>
      </c>
      <c r="G1366" s="18">
        <f t="shared" si="128"/>
        <v>106</v>
      </c>
      <c r="H1366" s="32">
        <f t="shared" si="129"/>
        <v>8.6206896551724144E-2</v>
      </c>
      <c r="I1366" s="16">
        <v>269</v>
      </c>
      <c r="J1366" s="23">
        <v>131</v>
      </c>
      <c r="K1366" s="31">
        <f t="shared" si="130"/>
        <v>48.698884758364315</v>
      </c>
    </row>
    <row r="1367" spans="1:11" ht="23.25">
      <c r="A1367" s="8" t="s">
        <v>916</v>
      </c>
      <c r="B1367" s="9" t="s">
        <v>915</v>
      </c>
      <c r="C1367" s="16">
        <v>55</v>
      </c>
      <c r="D1367" s="17">
        <v>27</v>
      </c>
      <c r="E1367" s="23">
        <v>6</v>
      </c>
      <c r="F1367" s="31">
        <f t="shared" si="127"/>
        <v>22.222222222222221</v>
      </c>
      <c r="G1367" s="18">
        <f t="shared" si="128"/>
        <v>28</v>
      </c>
      <c r="H1367" s="32">
        <f t="shared" si="129"/>
        <v>0.49090909090909091</v>
      </c>
      <c r="I1367" s="16">
        <v>80</v>
      </c>
      <c r="J1367" s="23">
        <v>34</v>
      </c>
      <c r="K1367" s="31">
        <f t="shared" si="130"/>
        <v>42.5</v>
      </c>
    </row>
    <row r="1368" spans="1:11" ht="23.25">
      <c r="A1368" s="8" t="s">
        <v>667</v>
      </c>
      <c r="B1368" s="9" t="s">
        <v>5200</v>
      </c>
      <c r="C1368" s="16">
        <v>110</v>
      </c>
      <c r="D1368" s="17">
        <v>25</v>
      </c>
      <c r="E1368" s="23">
        <v>18</v>
      </c>
      <c r="F1368" s="31">
        <f t="shared" si="127"/>
        <v>72</v>
      </c>
      <c r="G1368" s="18">
        <f t="shared" si="128"/>
        <v>85</v>
      </c>
      <c r="H1368" s="32">
        <f t="shared" si="129"/>
        <v>0.22727272727272727</v>
      </c>
      <c r="I1368" s="16">
        <v>120</v>
      </c>
      <c r="J1368" s="23">
        <v>17</v>
      </c>
      <c r="K1368" s="31">
        <f t="shared" si="130"/>
        <v>14.166666666666666</v>
      </c>
    </row>
    <row r="1369" spans="1:11" ht="34.5">
      <c r="A1369" s="8" t="s">
        <v>662</v>
      </c>
      <c r="B1369" s="9" t="s">
        <v>661</v>
      </c>
      <c r="C1369" s="16">
        <v>169</v>
      </c>
      <c r="D1369" s="17">
        <v>23</v>
      </c>
      <c r="E1369" s="23">
        <v>13</v>
      </c>
      <c r="F1369" s="31">
        <f t="shared" si="127"/>
        <v>56.521739130434781</v>
      </c>
      <c r="G1369" s="18">
        <f t="shared" si="128"/>
        <v>146</v>
      </c>
      <c r="H1369" s="32">
        <f t="shared" si="129"/>
        <v>0.13609467455621302</v>
      </c>
      <c r="I1369" s="16">
        <v>385</v>
      </c>
      <c r="J1369" s="23">
        <v>191</v>
      </c>
      <c r="K1369" s="31">
        <f t="shared" si="130"/>
        <v>49.61038961038961</v>
      </c>
    </row>
    <row r="1370" spans="1:11" ht="23.25">
      <c r="A1370" s="8" t="s">
        <v>809</v>
      </c>
      <c r="B1370" s="9" t="s">
        <v>808</v>
      </c>
      <c r="C1370" s="16">
        <v>12</v>
      </c>
      <c r="D1370" s="17">
        <v>0</v>
      </c>
      <c r="E1370" s="23">
        <v>0</v>
      </c>
      <c r="F1370" s="31" t="s">
        <v>5209</v>
      </c>
      <c r="G1370" s="18">
        <f t="shared" si="128"/>
        <v>12</v>
      </c>
      <c r="H1370" s="32" t="str">
        <f t="shared" si="129"/>
        <v>max.nadwyżka</v>
      </c>
      <c r="I1370" s="16">
        <v>37</v>
      </c>
      <c r="J1370" s="23">
        <v>21</v>
      </c>
      <c r="K1370" s="31">
        <f t="shared" si="130"/>
        <v>56.756756756756758</v>
      </c>
    </row>
    <row r="1371" spans="1:11" ht="23.25">
      <c r="A1371" s="8" t="s">
        <v>561</v>
      </c>
      <c r="B1371" s="9" t="s">
        <v>560</v>
      </c>
      <c r="C1371" s="16">
        <v>5</v>
      </c>
      <c r="D1371" s="17">
        <v>1</v>
      </c>
      <c r="E1371" s="23">
        <v>0</v>
      </c>
      <c r="F1371" s="31">
        <f>E1371/D1371*100</f>
        <v>0</v>
      </c>
      <c r="G1371" s="18">
        <f t="shared" si="128"/>
        <v>4</v>
      </c>
      <c r="H1371" s="32">
        <f t="shared" si="129"/>
        <v>0.2</v>
      </c>
      <c r="I1371" s="16">
        <v>9</v>
      </c>
      <c r="J1371" s="23">
        <v>4</v>
      </c>
      <c r="K1371" s="31">
        <f t="shared" si="130"/>
        <v>44.444444444444443</v>
      </c>
    </row>
    <row r="1372" spans="1:11" ht="23.25">
      <c r="A1372" s="8" t="s">
        <v>559</v>
      </c>
      <c r="B1372" s="9" t="s">
        <v>558</v>
      </c>
      <c r="C1372" s="16">
        <v>100</v>
      </c>
      <c r="D1372" s="17">
        <v>43</v>
      </c>
      <c r="E1372" s="23">
        <v>4</v>
      </c>
      <c r="F1372" s="31">
        <f>E1372/D1372*100</f>
        <v>9.3023255813953494</v>
      </c>
      <c r="G1372" s="18">
        <f t="shared" si="128"/>
        <v>57</v>
      </c>
      <c r="H1372" s="32">
        <f t="shared" si="129"/>
        <v>0.43</v>
      </c>
      <c r="I1372" s="16">
        <v>202</v>
      </c>
      <c r="J1372" s="23">
        <v>96</v>
      </c>
      <c r="K1372" s="31">
        <f t="shared" si="130"/>
        <v>47.524752475247524</v>
      </c>
    </row>
    <row r="1373" spans="1:11" ht="23.25">
      <c r="A1373" s="8" t="s">
        <v>859</v>
      </c>
      <c r="B1373" s="9" t="s">
        <v>858</v>
      </c>
      <c r="C1373" s="16">
        <v>161</v>
      </c>
      <c r="D1373" s="17">
        <v>82</v>
      </c>
      <c r="E1373" s="23">
        <v>12</v>
      </c>
      <c r="F1373" s="31">
        <f>E1373/D1373*100</f>
        <v>14.634146341463413</v>
      </c>
      <c r="G1373" s="18">
        <f t="shared" si="128"/>
        <v>79</v>
      </c>
      <c r="H1373" s="32">
        <f t="shared" si="129"/>
        <v>0.50931677018633537</v>
      </c>
      <c r="I1373" s="16">
        <v>233</v>
      </c>
      <c r="J1373" s="23">
        <v>77</v>
      </c>
      <c r="K1373" s="31">
        <f t="shared" si="130"/>
        <v>33.047210300429185</v>
      </c>
    </row>
    <row r="1374" spans="1:11" ht="23.25">
      <c r="A1374" s="8" t="s">
        <v>557</v>
      </c>
      <c r="B1374" s="9" t="s">
        <v>556</v>
      </c>
      <c r="C1374" s="16">
        <v>28</v>
      </c>
      <c r="D1374" s="17">
        <v>23</v>
      </c>
      <c r="E1374" s="23">
        <v>4</v>
      </c>
      <c r="F1374" s="31">
        <f>E1374/D1374*100</f>
        <v>17.391304347826086</v>
      </c>
      <c r="G1374" s="18">
        <f t="shared" si="128"/>
        <v>5</v>
      </c>
      <c r="H1374" s="32">
        <f t="shared" si="129"/>
        <v>0.8214285714285714</v>
      </c>
      <c r="I1374" s="16">
        <v>32</v>
      </c>
      <c r="J1374" s="23">
        <v>10</v>
      </c>
      <c r="K1374" s="31">
        <f t="shared" si="130"/>
        <v>31.25</v>
      </c>
    </row>
    <row r="1375" spans="1:11" ht="23.25">
      <c r="A1375" s="8" t="s">
        <v>736</v>
      </c>
      <c r="B1375" s="9" t="s">
        <v>735</v>
      </c>
      <c r="C1375" s="16">
        <v>6</v>
      </c>
      <c r="D1375" s="17">
        <v>2</v>
      </c>
      <c r="E1375" s="23">
        <v>2</v>
      </c>
      <c r="F1375" s="31">
        <f>E1375/D1375*100</f>
        <v>100</v>
      </c>
      <c r="G1375" s="18">
        <f t="shared" si="128"/>
        <v>4</v>
      </c>
      <c r="H1375" s="32">
        <f t="shared" si="129"/>
        <v>0.33333333333333331</v>
      </c>
      <c r="I1375" s="16">
        <v>7</v>
      </c>
      <c r="J1375" s="23">
        <v>3</v>
      </c>
      <c r="K1375" s="31">
        <f t="shared" si="130"/>
        <v>42.857142857142854</v>
      </c>
    </row>
    <row r="1376" spans="1:11">
      <c r="A1376" s="8" t="s">
        <v>248</v>
      </c>
      <c r="B1376" s="9" t="s">
        <v>247</v>
      </c>
      <c r="C1376" s="16">
        <v>0</v>
      </c>
      <c r="D1376" s="17">
        <v>0</v>
      </c>
      <c r="E1376" s="23">
        <v>0</v>
      </c>
      <c r="F1376" s="31" t="s">
        <v>5209</v>
      </c>
      <c r="G1376" s="18">
        <f t="shared" si="128"/>
        <v>0</v>
      </c>
      <c r="H1376" s="32" t="str">
        <f t="shared" si="129"/>
        <v>x</v>
      </c>
      <c r="I1376" s="16">
        <v>0</v>
      </c>
      <c r="J1376" s="23">
        <v>0</v>
      </c>
      <c r="K1376" s="31" t="str">
        <f t="shared" si="130"/>
        <v>x</v>
      </c>
    </row>
    <row r="1377" spans="1:11">
      <c r="A1377" s="8" t="s">
        <v>183</v>
      </c>
      <c r="B1377" s="9" t="s">
        <v>182</v>
      </c>
      <c r="C1377" s="16">
        <v>417</v>
      </c>
      <c r="D1377" s="17">
        <v>406</v>
      </c>
      <c r="E1377" s="23">
        <v>205</v>
      </c>
      <c r="F1377" s="31">
        <f>E1377/D1377*100</f>
        <v>50.49261083743842</v>
      </c>
      <c r="G1377" s="18">
        <f t="shared" si="128"/>
        <v>11</v>
      </c>
      <c r="H1377" s="32">
        <f t="shared" si="129"/>
        <v>0.97362110311750605</v>
      </c>
      <c r="I1377" s="16">
        <v>552</v>
      </c>
      <c r="J1377" s="23">
        <v>130</v>
      </c>
      <c r="K1377" s="31">
        <f t="shared" si="130"/>
        <v>23.55072463768116</v>
      </c>
    </row>
    <row r="1378" spans="1:11" ht="23.25">
      <c r="A1378" s="8" t="s">
        <v>281</v>
      </c>
      <c r="B1378" s="9" t="s">
        <v>280</v>
      </c>
      <c r="C1378" s="16">
        <v>0</v>
      </c>
      <c r="D1378" s="17">
        <v>0</v>
      </c>
      <c r="E1378" s="23">
        <v>0</v>
      </c>
      <c r="F1378" s="31" t="s">
        <v>5209</v>
      </c>
      <c r="G1378" s="18">
        <f t="shared" si="128"/>
        <v>0</v>
      </c>
      <c r="H1378" s="32" t="str">
        <f t="shared" si="129"/>
        <v>x</v>
      </c>
      <c r="I1378" s="16">
        <v>0</v>
      </c>
      <c r="J1378" s="23">
        <v>0</v>
      </c>
      <c r="K1378" s="31" t="str">
        <f t="shared" si="130"/>
        <v>x</v>
      </c>
    </row>
    <row r="1379" spans="1:11" ht="23.25">
      <c r="A1379" s="8" t="s">
        <v>1499</v>
      </c>
      <c r="B1379" s="9" t="s">
        <v>5158</v>
      </c>
      <c r="C1379" s="16">
        <v>616</v>
      </c>
      <c r="D1379" s="17">
        <v>220</v>
      </c>
      <c r="E1379" s="23">
        <v>91</v>
      </c>
      <c r="F1379" s="31">
        <f>E1379/D1379*100</f>
        <v>41.363636363636367</v>
      </c>
      <c r="G1379" s="18">
        <f t="shared" si="128"/>
        <v>396</v>
      </c>
      <c r="H1379" s="32">
        <f t="shared" si="129"/>
        <v>0.35714285714285715</v>
      </c>
      <c r="I1379" s="16">
        <v>698</v>
      </c>
      <c r="J1379" s="23">
        <v>97</v>
      </c>
      <c r="K1379" s="31">
        <f t="shared" si="130"/>
        <v>13.896848137535816</v>
      </c>
    </row>
    <row r="1380" spans="1:11" ht="23.25">
      <c r="A1380" s="8" t="s">
        <v>1498</v>
      </c>
      <c r="B1380" s="9" t="s">
        <v>1497</v>
      </c>
      <c r="C1380" s="16">
        <v>547</v>
      </c>
      <c r="D1380" s="17">
        <v>913</v>
      </c>
      <c r="E1380" s="23">
        <v>184</v>
      </c>
      <c r="F1380" s="31">
        <f>E1380/D1380*100</f>
        <v>20.153340635268346</v>
      </c>
      <c r="G1380" s="18">
        <f t="shared" si="128"/>
        <v>-366</v>
      </c>
      <c r="H1380" s="32">
        <f t="shared" si="129"/>
        <v>1.6691042047531992</v>
      </c>
      <c r="I1380" s="16">
        <v>635</v>
      </c>
      <c r="J1380" s="23">
        <v>142</v>
      </c>
      <c r="K1380" s="31">
        <f t="shared" si="130"/>
        <v>22.362204724409448</v>
      </c>
    </row>
    <row r="1381" spans="1:11" ht="23.25">
      <c r="A1381" s="8" t="s">
        <v>1496</v>
      </c>
      <c r="B1381" s="9" t="s">
        <v>1495</v>
      </c>
      <c r="C1381" s="16">
        <v>451</v>
      </c>
      <c r="D1381" s="17">
        <v>4</v>
      </c>
      <c r="E1381" s="23">
        <v>2</v>
      </c>
      <c r="F1381" s="31">
        <f>E1381/D1381*100</f>
        <v>50</v>
      </c>
      <c r="G1381" s="18">
        <f t="shared" si="128"/>
        <v>447</v>
      </c>
      <c r="H1381" s="32">
        <f t="shared" si="129"/>
        <v>8.869179600886918E-3</v>
      </c>
      <c r="I1381" s="16">
        <v>744</v>
      </c>
      <c r="J1381" s="23">
        <v>248</v>
      </c>
      <c r="K1381" s="31">
        <f t="shared" si="130"/>
        <v>33.333333333333329</v>
      </c>
    </row>
    <row r="1382" spans="1:11">
      <c r="A1382" s="8" t="s">
        <v>3296</v>
      </c>
      <c r="B1382" s="9" t="s">
        <v>3295</v>
      </c>
      <c r="C1382" s="16">
        <v>15</v>
      </c>
      <c r="D1382" s="17">
        <v>5</v>
      </c>
      <c r="E1382" s="23">
        <v>5</v>
      </c>
      <c r="F1382" s="31">
        <f>E1382/D1382*100</f>
        <v>100</v>
      </c>
      <c r="G1382" s="18">
        <f t="shared" si="128"/>
        <v>10</v>
      </c>
      <c r="H1382" s="32">
        <f t="shared" si="129"/>
        <v>0.33333333333333331</v>
      </c>
      <c r="I1382" s="16">
        <v>15</v>
      </c>
      <c r="J1382" s="23">
        <v>2</v>
      </c>
      <c r="K1382" s="31">
        <f t="shared" si="130"/>
        <v>13.333333333333334</v>
      </c>
    </row>
    <row r="1383" spans="1:11" ht="23.25">
      <c r="A1383" s="8" t="s">
        <v>914</v>
      </c>
      <c r="B1383" s="9" t="s">
        <v>913</v>
      </c>
      <c r="C1383" s="16">
        <v>8</v>
      </c>
      <c r="D1383" s="17">
        <v>0</v>
      </c>
      <c r="E1383" s="23">
        <v>0</v>
      </c>
      <c r="F1383" s="31" t="s">
        <v>5209</v>
      </c>
      <c r="G1383" s="18">
        <f t="shared" si="128"/>
        <v>8</v>
      </c>
      <c r="H1383" s="32" t="str">
        <f t="shared" si="129"/>
        <v>max.nadwyżka</v>
      </c>
      <c r="I1383" s="16">
        <v>6</v>
      </c>
      <c r="J1383" s="23">
        <v>1</v>
      </c>
      <c r="K1383" s="31">
        <f t="shared" si="130"/>
        <v>16.666666666666664</v>
      </c>
    </row>
    <row r="1384" spans="1:11" ht="23.25">
      <c r="A1384" s="8" t="s">
        <v>652</v>
      </c>
      <c r="B1384" s="9" t="s">
        <v>651</v>
      </c>
      <c r="C1384" s="16">
        <v>9</v>
      </c>
      <c r="D1384" s="17">
        <v>8</v>
      </c>
      <c r="E1384" s="23">
        <v>2</v>
      </c>
      <c r="F1384" s="31">
        <f>E1384/D1384*100</f>
        <v>25</v>
      </c>
      <c r="G1384" s="18">
        <f t="shared" si="128"/>
        <v>1</v>
      </c>
      <c r="H1384" s="32">
        <f t="shared" si="129"/>
        <v>0.88888888888888884</v>
      </c>
      <c r="I1384" s="16">
        <v>11</v>
      </c>
      <c r="J1384" s="23">
        <v>3</v>
      </c>
      <c r="K1384" s="31">
        <f t="shared" si="130"/>
        <v>27.27272727272727</v>
      </c>
    </row>
    <row r="1385" spans="1:11" ht="23.25">
      <c r="A1385" s="8" t="s">
        <v>511</v>
      </c>
      <c r="B1385" s="9" t="s">
        <v>510</v>
      </c>
      <c r="C1385" s="16">
        <v>0</v>
      </c>
      <c r="D1385" s="17">
        <v>0</v>
      </c>
      <c r="E1385" s="23">
        <v>0</v>
      </c>
      <c r="F1385" s="31" t="s">
        <v>5209</v>
      </c>
      <c r="G1385" s="18">
        <f t="shared" si="128"/>
        <v>0</v>
      </c>
      <c r="H1385" s="32" t="str">
        <f t="shared" si="129"/>
        <v>x</v>
      </c>
      <c r="I1385" s="16">
        <v>3</v>
      </c>
      <c r="J1385" s="23">
        <v>1</v>
      </c>
      <c r="K1385" s="31">
        <f t="shared" si="130"/>
        <v>33.333333333333329</v>
      </c>
    </row>
    <row r="1386" spans="1:11">
      <c r="A1386" s="8" t="s">
        <v>555</v>
      </c>
      <c r="B1386" s="9" t="s">
        <v>554</v>
      </c>
      <c r="C1386" s="16">
        <v>0</v>
      </c>
      <c r="D1386" s="17">
        <v>0</v>
      </c>
      <c r="E1386" s="23">
        <v>0</v>
      </c>
      <c r="F1386" s="31" t="s">
        <v>5209</v>
      </c>
      <c r="G1386" s="18">
        <f t="shared" si="128"/>
        <v>0</v>
      </c>
      <c r="H1386" s="32" t="str">
        <f t="shared" si="129"/>
        <v>x</v>
      </c>
      <c r="I1386" s="16">
        <v>0</v>
      </c>
      <c r="J1386" s="23">
        <v>0</v>
      </c>
      <c r="K1386" s="31" t="str">
        <f t="shared" si="130"/>
        <v>x</v>
      </c>
    </row>
    <row r="1387" spans="1:11" ht="23.25">
      <c r="A1387" s="8" t="s">
        <v>857</v>
      </c>
      <c r="B1387" s="9" t="s">
        <v>856</v>
      </c>
      <c r="C1387" s="16">
        <v>41</v>
      </c>
      <c r="D1387" s="17">
        <v>13</v>
      </c>
      <c r="E1387" s="23">
        <v>7</v>
      </c>
      <c r="F1387" s="31">
        <f>E1387/D1387*100</f>
        <v>53.846153846153847</v>
      </c>
      <c r="G1387" s="18">
        <f t="shared" si="128"/>
        <v>28</v>
      </c>
      <c r="H1387" s="32">
        <f t="shared" si="129"/>
        <v>0.31707317073170732</v>
      </c>
      <c r="I1387" s="16">
        <v>52</v>
      </c>
      <c r="J1387" s="23">
        <v>12</v>
      </c>
      <c r="K1387" s="31">
        <f t="shared" si="130"/>
        <v>23.076923076923077</v>
      </c>
    </row>
    <row r="1388" spans="1:11" ht="23.25">
      <c r="A1388" s="8" t="s">
        <v>533</v>
      </c>
      <c r="B1388" s="9" t="s">
        <v>532</v>
      </c>
      <c r="C1388" s="16">
        <v>93</v>
      </c>
      <c r="D1388" s="17">
        <v>103</v>
      </c>
      <c r="E1388" s="23">
        <v>67</v>
      </c>
      <c r="F1388" s="31">
        <f>E1388/D1388*100</f>
        <v>65.048543689320397</v>
      </c>
      <c r="G1388" s="18">
        <f t="shared" si="128"/>
        <v>-10</v>
      </c>
      <c r="H1388" s="32">
        <f t="shared" si="129"/>
        <v>1.10752688172043</v>
      </c>
      <c r="I1388" s="16">
        <v>159</v>
      </c>
      <c r="J1388" s="23">
        <v>54</v>
      </c>
      <c r="K1388" s="31">
        <f t="shared" si="130"/>
        <v>33.962264150943398</v>
      </c>
    </row>
    <row r="1389" spans="1:11">
      <c r="A1389" s="8" t="s">
        <v>327</v>
      </c>
      <c r="B1389" s="9" t="s">
        <v>326</v>
      </c>
      <c r="C1389" s="16">
        <v>130</v>
      </c>
      <c r="D1389" s="17">
        <v>2</v>
      </c>
      <c r="E1389" s="23">
        <v>0</v>
      </c>
      <c r="F1389" s="31">
        <f>E1389/D1389*100</f>
        <v>0</v>
      </c>
      <c r="G1389" s="18">
        <f t="shared" si="128"/>
        <v>128</v>
      </c>
      <c r="H1389" s="32">
        <f t="shared" si="129"/>
        <v>1.5384615384615385E-2</v>
      </c>
      <c r="I1389" s="16">
        <v>270</v>
      </c>
      <c r="J1389" s="23">
        <v>117</v>
      </c>
      <c r="K1389" s="31">
        <f t="shared" si="130"/>
        <v>43.333333333333336</v>
      </c>
    </row>
    <row r="1390" spans="1:11" ht="23.25">
      <c r="A1390" s="8" t="s">
        <v>2870</v>
      </c>
      <c r="B1390" s="9" t="s">
        <v>2869</v>
      </c>
      <c r="C1390" s="16">
        <v>5</v>
      </c>
      <c r="D1390" s="17">
        <v>0</v>
      </c>
      <c r="E1390" s="23">
        <v>0</v>
      </c>
      <c r="F1390" s="31" t="s">
        <v>5209</v>
      </c>
      <c r="G1390" s="18">
        <f t="shared" si="128"/>
        <v>5</v>
      </c>
      <c r="H1390" s="32" t="str">
        <f t="shared" si="129"/>
        <v>max.nadwyżka</v>
      </c>
      <c r="I1390" s="16">
        <v>5</v>
      </c>
      <c r="J1390" s="23">
        <v>2</v>
      </c>
      <c r="K1390" s="31">
        <f t="shared" si="130"/>
        <v>40</v>
      </c>
    </row>
    <row r="1391" spans="1:11" ht="23.25">
      <c r="A1391" s="8" t="s">
        <v>685</v>
      </c>
      <c r="B1391" s="9" t="s">
        <v>684</v>
      </c>
      <c r="C1391" s="16">
        <v>23</v>
      </c>
      <c r="D1391" s="17">
        <v>5</v>
      </c>
      <c r="E1391" s="23">
        <v>5</v>
      </c>
      <c r="F1391" s="31">
        <f t="shared" ref="F1391:F1396" si="131">E1391/D1391*100</f>
        <v>100</v>
      </c>
      <c r="G1391" s="18">
        <f t="shared" si="128"/>
        <v>18</v>
      </c>
      <c r="H1391" s="32">
        <f t="shared" si="129"/>
        <v>0.21739130434782608</v>
      </c>
      <c r="I1391" s="16">
        <v>35</v>
      </c>
      <c r="J1391" s="23">
        <v>13</v>
      </c>
      <c r="K1391" s="31">
        <f t="shared" si="130"/>
        <v>37.142857142857146</v>
      </c>
    </row>
    <row r="1392" spans="1:11">
      <c r="A1392" s="8" t="s">
        <v>1532</v>
      </c>
      <c r="B1392" s="9" t="s">
        <v>1531</v>
      </c>
      <c r="C1392" s="16">
        <v>18</v>
      </c>
      <c r="D1392" s="17">
        <v>17</v>
      </c>
      <c r="E1392" s="23">
        <v>5</v>
      </c>
      <c r="F1392" s="31">
        <f t="shared" si="131"/>
        <v>29.411764705882355</v>
      </c>
      <c r="G1392" s="18">
        <f t="shared" si="128"/>
        <v>1</v>
      </c>
      <c r="H1392" s="32">
        <f t="shared" si="129"/>
        <v>0.94444444444444442</v>
      </c>
      <c r="I1392" s="16">
        <v>13</v>
      </c>
      <c r="J1392" s="23">
        <v>4</v>
      </c>
      <c r="K1392" s="31">
        <f t="shared" si="130"/>
        <v>30.76923076923077</v>
      </c>
    </row>
    <row r="1393" spans="1:11" ht="23.25">
      <c r="A1393" s="8" t="s">
        <v>531</v>
      </c>
      <c r="B1393" s="9" t="s">
        <v>530</v>
      </c>
      <c r="C1393" s="16">
        <v>200</v>
      </c>
      <c r="D1393" s="17">
        <v>25</v>
      </c>
      <c r="E1393" s="23">
        <v>12</v>
      </c>
      <c r="F1393" s="31">
        <f t="shared" si="131"/>
        <v>48</v>
      </c>
      <c r="G1393" s="18">
        <f t="shared" si="128"/>
        <v>175</v>
      </c>
      <c r="H1393" s="32">
        <f t="shared" si="129"/>
        <v>0.125</v>
      </c>
      <c r="I1393" s="16">
        <v>384</v>
      </c>
      <c r="J1393" s="23">
        <v>167</v>
      </c>
      <c r="K1393" s="31">
        <f t="shared" si="130"/>
        <v>43.489583333333329</v>
      </c>
    </row>
    <row r="1394" spans="1:11">
      <c r="A1394" s="8" t="s">
        <v>246</v>
      </c>
      <c r="B1394" s="9" t="s">
        <v>245</v>
      </c>
      <c r="C1394" s="16">
        <v>54</v>
      </c>
      <c r="D1394" s="17">
        <v>6</v>
      </c>
      <c r="E1394" s="23">
        <v>2</v>
      </c>
      <c r="F1394" s="31">
        <f t="shared" si="131"/>
        <v>33.333333333333329</v>
      </c>
      <c r="G1394" s="18">
        <f t="shared" si="128"/>
        <v>48</v>
      </c>
      <c r="H1394" s="32">
        <f t="shared" si="129"/>
        <v>0.1111111111111111</v>
      </c>
      <c r="I1394" s="16">
        <v>137</v>
      </c>
      <c r="J1394" s="23">
        <v>69</v>
      </c>
      <c r="K1394" s="31">
        <f t="shared" si="130"/>
        <v>50.364963503649641</v>
      </c>
    </row>
    <row r="1395" spans="1:11" ht="23.25">
      <c r="A1395" s="8" t="s">
        <v>244</v>
      </c>
      <c r="B1395" s="9" t="s">
        <v>243</v>
      </c>
      <c r="C1395" s="16">
        <v>13</v>
      </c>
      <c r="D1395" s="17">
        <v>5</v>
      </c>
      <c r="E1395" s="23">
        <v>0</v>
      </c>
      <c r="F1395" s="31">
        <f t="shared" si="131"/>
        <v>0</v>
      </c>
      <c r="G1395" s="18">
        <f t="shared" si="128"/>
        <v>8</v>
      </c>
      <c r="H1395" s="32">
        <f t="shared" si="129"/>
        <v>0.38461538461538464</v>
      </c>
      <c r="I1395" s="16">
        <v>14</v>
      </c>
      <c r="J1395" s="23">
        <v>3</v>
      </c>
      <c r="K1395" s="31">
        <f t="shared" si="130"/>
        <v>21.428571428571427</v>
      </c>
    </row>
    <row r="1396" spans="1:11" ht="23.25">
      <c r="A1396" s="8" t="s">
        <v>677</v>
      </c>
      <c r="B1396" s="9" t="s">
        <v>676</v>
      </c>
      <c r="C1396" s="16">
        <v>77</v>
      </c>
      <c r="D1396" s="17">
        <v>9</v>
      </c>
      <c r="E1396" s="23">
        <v>1</v>
      </c>
      <c r="F1396" s="31">
        <f t="shared" si="131"/>
        <v>11.111111111111111</v>
      </c>
      <c r="G1396" s="18">
        <f t="shared" si="128"/>
        <v>68</v>
      </c>
      <c r="H1396" s="32">
        <f t="shared" si="129"/>
        <v>0.11688311688311688</v>
      </c>
      <c r="I1396" s="16">
        <v>143</v>
      </c>
      <c r="J1396" s="23">
        <v>65</v>
      </c>
      <c r="K1396" s="31">
        <f t="shared" si="130"/>
        <v>45.454545454545453</v>
      </c>
    </row>
    <row r="1397" spans="1:11">
      <c r="A1397" s="8" t="s">
        <v>3137</v>
      </c>
      <c r="B1397" s="9" t="s">
        <v>3136</v>
      </c>
      <c r="C1397" s="16">
        <v>1</v>
      </c>
      <c r="D1397" s="17">
        <v>0</v>
      </c>
      <c r="E1397" s="23">
        <v>0</v>
      </c>
      <c r="F1397" s="31" t="s">
        <v>5209</v>
      </c>
      <c r="G1397" s="18">
        <f t="shared" si="128"/>
        <v>1</v>
      </c>
      <c r="H1397" s="32" t="str">
        <f t="shared" si="129"/>
        <v>max.nadwyżka</v>
      </c>
      <c r="I1397" s="16">
        <v>1</v>
      </c>
      <c r="J1397" s="23">
        <v>0</v>
      </c>
      <c r="K1397" s="31">
        <f t="shared" si="130"/>
        <v>0</v>
      </c>
    </row>
    <row r="1398" spans="1:11" ht="23.25">
      <c r="A1398" s="8" t="s">
        <v>807</v>
      </c>
      <c r="B1398" s="9" t="s">
        <v>806</v>
      </c>
      <c r="C1398" s="16">
        <v>8</v>
      </c>
      <c r="D1398" s="17">
        <v>0</v>
      </c>
      <c r="E1398" s="23">
        <v>0</v>
      </c>
      <c r="F1398" s="31" t="s">
        <v>5209</v>
      </c>
      <c r="G1398" s="18">
        <f t="shared" si="128"/>
        <v>8</v>
      </c>
      <c r="H1398" s="32" t="str">
        <f t="shared" si="129"/>
        <v>max.nadwyżka</v>
      </c>
      <c r="I1398" s="16">
        <v>10</v>
      </c>
      <c r="J1398" s="23">
        <v>3</v>
      </c>
      <c r="K1398" s="31">
        <f t="shared" si="130"/>
        <v>30</v>
      </c>
    </row>
    <row r="1399" spans="1:11" ht="34.5">
      <c r="A1399" s="8" t="s">
        <v>2979</v>
      </c>
      <c r="B1399" s="9" t="s">
        <v>2978</v>
      </c>
      <c r="C1399" s="16">
        <v>161</v>
      </c>
      <c r="D1399" s="17">
        <v>27</v>
      </c>
      <c r="E1399" s="23">
        <v>3</v>
      </c>
      <c r="F1399" s="31">
        <f t="shared" ref="F1399:F1412" si="132">E1399/D1399*100</f>
        <v>11.111111111111111</v>
      </c>
      <c r="G1399" s="18">
        <f t="shared" si="128"/>
        <v>134</v>
      </c>
      <c r="H1399" s="32">
        <f t="shared" si="129"/>
        <v>0.16770186335403728</v>
      </c>
      <c r="I1399" s="16">
        <v>186</v>
      </c>
      <c r="J1399" s="23">
        <v>39</v>
      </c>
      <c r="K1399" s="31">
        <f t="shared" si="130"/>
        <v>20.967741935483872</v>
      </c>
    </row>
    <row r="1400" spans="1:11" ht="23.25">
      <c r="A1400" s="8" t="s">
        <v>2385</v>
      </c>
      <c r="B1400" s="9" t="s">
        <v>2384</v>
      </c>
      <c r="C1400" s="16">
        <v>15</v>
      </c>
      <c r="D1400" s="17">
        <v>10</v>
      </c>
      <c r="E1400" s="23">
        <v>8</v>
      </c>
      <c r="F1400" s="31">
        <f t="shared" si="132"/>
        <v>80</v>
      </c>
      <c r="G1400" s="18">
        <f t="shared" si="128"/>
        <v>5</v>
      </c>
      <c r="H1400" s="32">
        <f t="shared" si="129"/>
        <v>0.66666666666666663</v>
      </c>
      <c r="I1400" s="16">
        <v>13</v>
      </c>
      <c r="J1400" s="23">
        <v>2</v>
      </c>
      <c r="K1400" s="31">
        <f t="shared" si="130"/>
        <v>15.384615384615385</v>
      </c>
    </row>
    <row r="1401" spans="1:11" ht="23.25">
      <c r="A1401" s="8" t="s">
        <v>1253</v>
      </c>
      <c r="B1401" s="9" t="s">
        <v>1252</v>
      </c>
      <c r="C1401" s="16">
        <v>30</v>
      </c>
      <c r="D1401" s="17">
        <v>10</v>
      </c>
      <c r="E1401" s="23">
        <v>7</v>
      </c>
      <c r="F1401" s="31">
        <f t="shared" si="132"/>
        <v>70</v>
      </c>
      <c r="G1401" s="18">
        <f t="shared" si="128"/>
        <v>20</v>
      </c>
      <c r="H1401" s="32">
        <f t="shared" si="129"/>
        <v>0.33333333333333331</v>
      </c>
      <c r="I1401" s="16">
        <v>41</v>
      </c>
      <c r="J1401" s="23">
        <v>17</v>
      </c>
      <c r="K1401" s="31">
        <f t="shared" si="130"/>
        <v>41.463414634146339</v>
      </c>
    </row>
    <row r="1402" spans="1:11" ht="23.25">
      <c r="A1402" s="8" t="s">
        <v>529</v>
      </c>
      <c r="B1402" s="9" t="s">
        <v>528</v>
      </c>
      <c r="C1402" s="16">
        <v>52</v>
      </c>
      <c r="D1402" s="17">
        <v>19</v>
      </c>
      <c r="E1402" s="23">
        <v>12</v>
      </c>
      <c r="F1402" s="31">
        <f t="shared" si="132"/>
        <v>63.157894736842103</v>
      </c>
      <c r="G1402" s="18">
        <f t="shared" si="128"/>
        <v>33</v>
      </c>
      <c r="H1402" s="32">
        <f t="shared" si="129"/>
        <v>0.36538461538461536</v>
      </c>
      <c r="I1402" s="16">
        <v>57</v>
      </c>
      <c r="J1402" s="23">
        <v>16</v>
      </c>
      <c r="K1402" s="31">
        <f t="shared" si="130"/>
        <v>28.07017543859649</v>
      </c>
    </row>
    <row r="1403" spans="1:11">
      <c r="A1403" s="8" t="s">
        <v>527</v>
      </c>
      <c r="B1403" s="9" t="s">
        <v>526</v>
      </c>
      <c r="C1403" s="16">
        <v>50</v>
      </c>
      <c r="D1403" s="17">
        <v>12</v>
      </c>
      <c r="E1403" s="23">
        <v>10</v>
      </c>
      <c r="F1403" s="31">
        <f t="shared" si="132"/>
        <v>83.333333333333343</v>
      </c>
      <c r="G1403" s="18">
        <f t="shared" si="128"/>
        <v>38</v>
      </c>
      <c r="H1403" s="32">
        <f t="shared" si="129"/>
        <v>0.24</v>
      </c>
      <c r="I1403" s="16">
        <v>80</v>
      </c>
      <c r="J1403" s="23">
        <v>24</v>
      </c>
      <c r="K1403" s="31">
        <f t="shared" si="130"/>
        <v>30</v>
      </c>
    </row>
    <row r="1404" spans="1:11" ht="23.25">
      <c r="A1404" s="8" t="s">
        <v>525</v>
      </c>
      <c r="B1404" s="9" t="s">
        <v>524</v>
      </c>
      <c r="C1404" s="16">
        <v>15</v>
      </c>
      <c r="D1404" s="17">
        <v>7</v>
      </c>
      <c r="E1404" s="23">
        <v>5</v>
      </c>
      <c r="F1404" s="31">
        <f t="shared" si="132"/>
        <v>71.428571428571431</v>
      </c>
      <c r="G1404" s="18">
        <f t="shared" si="128"/>
        <v>8</v>
      </c>
      <c r="H1404" s="32">
        <f t="shared" si="129"/>
        <v>0.46666666666666667</v>
      </c>
      <c r="I1404" s="16">
        <v>22</v>
      </c>
      <c r="J1404" s="23">
        <v>5</v>
      </c>
      <c r="K1404" s="31">
        <f t="shared" si="130"/>
        <v>22.727272727272727</v>
      </c>
    </row>
    <row r="1405" spans="1:11" ht="23.25">
      <c r="A1405" s="8" t="s">
        <v>3023</v>
      </c>
      <c r="B1405" s="9" t="s">
        <v>3022</v>
      </c>
      <c r="C1405" s="16">
        <v>9</v>
      </c>
      <c r="D1405" s="17">
        <v>1</v>
      </c>
      <c r="E1405" s="23">
        <v>0</v>
      </c>
      <c r="F1405" s="31">
        <f t="shared" si="132"/>
        <v>0</v>
      </c>
      <c r="G1405" s="18">
        <f t="shared" si="128"/>
        <v>8</v>
      </c>
      <c r="H1405" s="32">
        <f t="shared" si="129"/>
        <v>0.1111111111111111</v>
      </c>
      <c r="I1405" s="16">
        <v>5</v>
      </c>
      <c r="J1405" s="23">
        <v>1</v>
      </c>
      <c r="K1405" s="31">
        <f t="shared" si="130"/>
        <v>20</v>
      </c>
    </row>
    <row r="1406" spans="1:11">
      <c r="A1406" s="8" t="s">
        <v>266</v>
      </c>
      <c r="B1406" s="9" t="s">
        <v>265</v>
      </c>
      <c r="C1406" s="16">
        <v>561</v>
      </c>
      <c r="D1406" s="17">
        <v>121</v>
      </c>
      <c r="E1406" s="23">
        <v>23</v>
      </c>
      <c r="F1406" s="31">
        <f t="shared" si="132"/>
        <v>19.008264462809919</v>
      </c>
      <c r="G1406" s="18">
        <f t="shared" si="128"/>
        <v>440</v>
      </c>
      <c r="H1406" s="32">
        <f t="shared" si="129"/>
        <v>0.21568627450980393</v>
      </c>
      <c r="I1406" s="16">
        <v>952</v>
      </c>
      <c r="J1406" s="23">
        <v>369</v>
      </c>
      <c r="K1406" s="31">
        <f t="shared" si="130"/>
        <v>38.760504201680675</v>
      </c>
    </row>
    <row r="1407" spans="1:11" ht="23.25">
      <c r="A1407" s="8" t="s">
        <v>2383</v>
      </c>
      <c r="B1407" s="9" t="s">
        <v>2382</v>
      </c>
      <c r="C1407" s="16">
        <v>178</v>
      </c>
      <c r="D1407" s="17">
        <v>46</v>
      </c>
      <c r="E1407" s="23">
        <v>40</v>
      </c>
      <c r="F1407" s="31">
        <f t="shared" si="132"/>
        <v>86.956521739130437</v>
      </c>
      <c r="G1407" s="18">
        <f t="shared" si="128"/>
        <v>132</v>
      </c>
      <c r="H1407" s="32">
        <f t="shared" si="129"/>
        <v>0.25842696629213485</v>
      </c>
      <c r="I1407" s="16">
        <v>330</v>
      </c>
      <c r="J1407" s="23">
        <v>117</v>
      </c>
      <c r="K1407" s="31">
        <f t="shared" si="130"/>
        <v>35.454545454545453</v>
      </c>
    </row>
    <row r="1408" spans="1:11" ht="23.25">
      <c r="A1408" s="8" t="s">
        <v>2346</v>
      </c>
      <c r="B1408" s="9" t="s">
        <v>2345</v>
      </c>
      <c r="C1408" s="16">
        <v>10</v>
      </c>
      <c r="D1408" s="17">
        <v>1</v>
      </c>
      <c r="E1408" s="23">
        <v>0</v>
      </c>
      <c r="F1408" s="31">
        <f t="shared" si="132"/>
        <v>0</v>
      </c>
      <c r="G1408" s="18">
        <f t="shared" si="128"/>
        <v>9</v>
      </c>
      <c r="H1408" s="32">
        <f t="shared" si="129"/>
        <v>0.1</v>
      </c>
      <c r="I1408" s="16">
        <v>15</v>
      </c>
      <c r="J1408" s="23">
        <v>6</v>
      </c>
      <c r="K1408" s="31">
        <f t="shared" si="130"/>
        <v>40</v>
      </c>
    </row>
    <row r="1409" spans="1:11">
      <c r="A1409" s="8" t="s">
        <v>912</v>
      </c>
      <c r="B1409" s="9" t="s">
        <v>911</v>
      </c>
      <c r="C1409" s="16">
        <v>70</v>
      </c>
      <c r="D1409" s="17">
        <v>66</v>
      </c>
      <c r="E1409" s="23">
        <v>3</v>
      </c>
      <c r="F1409" s="31">
        <f t="shared" si="132"/>
        <v>4.5454545454545459</v>
      </c>
      <c r="G1409" s="18">
        <f t="shared" si="128"/>
        <v>4</v>
      </c>
      <c r="H1409" s="32">
        <f t="shared" si="129"/>
        <v>0.94285714285714284</v>
      </c>
      <c r="I1409" s="16">
        <v>96</v>
      </c>
      <c r="J1409" s="23">
        <v>15</v>
      </c>
      <c r="K1409" s="31">
        <f t="shared" si="130"/>
        <v>15.625</v>
      </c>
    </row>
    <row r="1410" spans="1:11" ht="23.25">
      <c r="A1410" s="8" t="s">
        <v>523</v>
      </c>
      <c r="B1410" s="9" t="s">
        <v>522</v>
      </c>
      <c r="C1410" s="16">
        <v>46</v>
      </c>
      <c r="D1410" s="17">
        <v>62</v>
      </c>
      <c r="E1410" s="23">
        <v>37</v>
      </c>
      <c r="F1410" s="31">
        <f t="shared" si="132"/>
        <v>59.677419354838712</v>
      </c>
      <c r="G1410" s="18">
        <f t="shared" si="128"/>
        <v>-16</v>
      </c>
      <c r="H1410" s="32">
        <f t="shared" si="129"/>
        <v>1.3478260869565217</v>
      </c>
      <c r="I1410" s="16">
        <v>58</v>
      </c>
      <c r="J1410" s="23">
        <v>20</v>
      </c>
      <c r="K1410" s="31">
        <f t="shared" si="130"/>
        <v>34.482758620689658</v>
      </c>
    </row>
    <row r="1411" spans="1:11">
      <c r="A1411" s="8" t="s">
        <v>242</v>
      </c>
      <c r="B1411" s="9" t="s">
        <v>241</v>
      </c>
      <c r="C1411" s="16">
        <v>414</v>
      </c>
      <c r="D1411" s="17">
        <v>118</v>
      </c>
      <c r="E1411" s="23">
        <v>4</v>
      </c>
      <c r="F1411" s="31">
        <f t="shared" si="132"/>
        <v>3.3898305084745761</v>
      </c>
      <c r="G1411" s="18">
        <f t="shared" si="128"/>
        <v>296</v>
      </c>
      <c r="H1411" s="32">
        <f t="shared" si="129"/>
        <v>0.28502415458937197</v>
      </c>
      <c r="I1411" s="16">
        <v>763</v>
      </c>
      <c r="J1411" s="23">
        <v>291</v>
      </c>
      <c r="K1411" s="31">
        <f t="shared" si="130"/>
        <v>38.138925294888601</v>
      </c>
    </row>
    <row r="1412" spans="1:11" ht="23.25">
      <c r="A1412" s="8" t="s">
        <v>2381</v>
      </c>
      <c r="B1412" s="9" t="s">
        <v>2380</v>
      </c>
      <c r="C1412" s="16">
        <v>14</v>
      </c>
      <c r="D1412" s="17">
        <v>18</v>
      </c>
      <c r="E1412" s="23">
        <v>9</v>
      </c>
      <c r="F1412" s="31">
        <f t="shared" si="132"/>
        <v>50</v>
      </c>
      <c r="G1412" s="18">
        <f t="shared" si="128"/>
        <v>-4</v>
      </c>
      <c r="H1412" s="32">
        <f t="shared" si="129"/>
        <v>1.2857142857142858</v>
      </c>
      <c r="I1412" s="16">
        <v>26</v>
      </c>
      <c r="J1412" s="23">
        <v>8</v>
      </c>
      <c r="K1412" s="31">
        <f t="shared" si="130"/>
        <v>30.76923076923077</v>
      </c>
    </row>
    <row r="1413" spans="1:11" ht="23.25">
      <c r="A1413" s="8" t="s">
        <v>942</v>
      </c>
      <c r="B1413" s="9" t="s">
        <v>941</v>
      </c>
      <c r="C1413" s="16">
        <v>0</v>
      </c>
      <c r="D1413" s="17">
        <v>0</v>
      </c>
      <c r="E1413" s="23">
        <v>0</v>
      </c>
      <c r="F1413" s="31" t="s">
        <v>5209</v>
      </c>
      <c r="G1413" s="18">
        <f t="shared" si="128"/>
        <v>0</v>
      </c>
      <c r="H1413" s="32" t="str">
        <f t="shared" si="129"/>
        <v>x</v>
      </c>
      <c r="I1413" s="16">
        <v>1</v>
      </c>
      <c r="J1413" s="23">
        <v>0</v>
      </c>
      <c r="K1413" s="31">
        <f t="shared" si="130"/>
        <v>0</v>
      </c>
    </row>
    <row r="1414" spans="1:11" ht="45.75">
      <c r="A1414" s="8" t="s">
        <v>2830</v>
      </c>
      <c r="B1414" s="9" t="s">
        <v>2829</v>
      </c>
      <c r="C1414" s="16">
        <v>25</v>
      </c>
      <c r="D1414" s="17">
        <v>5</v>
      </c>
      <c r="E1414" s="23">
        <v>5</v>
      </c>
      <c r="F1414" s="31">
        <f>E1414/D1414*100</f>
        <v>100</v>
      </c>
      <c r="G1414" s="18">
        <f t="shared" si="128"/>
        <v>20</v>
      </c>
      <c r="H1414" s="32">
        <f t="shared" si="129"/>
        <v>0.2</v>
      </c>
      <c r="I1414" s="16">
        <v>48</v>
      </c>
      <c r="J1414" s="23">
        <v>21</v>
      </c>
      <c r="K1414" s="31">
        <f t="shared" si="130"/>
        <v>43.75</v>
      </c>
    </row>
    <row r="1415" spans="1:11">
      <c r="A1415" s="8" t="s">
        <v>2889</v>
      </c>
      <c r="B1415" s="9" t="s">
        <v>2888</v>
      </c>
      <c r="C1415" s="16">
        <v>1</v>
      </c>
      <c r="D1415" s="17">
        <v>0</v>
      </c>
      <c r="E1415" s="23">
        <v>0</v>
      </c>
      <c r="F1415" s="31" t="s">
        <v>5209</v>
      </c>
      <c r="G1415" s="18">
        <f t="shared" si="128"/>
        <v>1</v>
      </c>
      <c r="H1415" s="32" t="str">
        <f t="shared" si="129"/>
        <v>max.nadwyżka</v>
      </c>
      <c r="I1415" s="16">
        <v>1</v>
      </c>
      <c r="J1415" s="23">
        <v>0</v>
      </c>
      <c r="K1415" s="31">
        <f t="shared" si="130"/>
        <v>0</v>
      </c>
    </row>
    <row r="1416" spans="1:11" ht="23.25">
      <c r="A1416" s="8" t="s">
        <v>240</v>
      </c>
      <c r="B1416" s="9" t="s">
        <v>239</v>
      </c>
      <c r="C1416" s="16">
        <v>7</v>
      </c>
      <c r="D1416" s="17">
        <v>0</v>
      </c>
      <c r="E1416" s="23">
        <v>0</v>
      </c>
      <c r="F1416" s="31" t="s">
        <v>5209</v>
      </c>
      <c r="G1416" s="18">
        <f t="shared" si="128"/>
        <v>7</v>
      </c>
      <c r="H1416" s="32" t="str">
        <f t="shared" si="129"/>
        <v>max.nadwyżka</v>
      </c>
      <c r="I1416" s="16">
        <v>14</v>
      </c>
      <c r="J1416" s="23">
        <v>5</v>
      </c>
      <c r="K1416" s="31">
        <f t="shared" si="130"/>
        <v>35.714285714285715</v>
      </c>
    </row>
    <row r="1417" spans="1:11" ht="23.25">
      <c r="A1417" s="8" t="s">
        <v>2868</v>
      </c>
      <c r="B1417" s="9" t="s">
        <v>2867</v>
      </c>
      <c r="C1417" s="16">
        <v>0</v>
      </c>
      <c r="D1417" s="17">
        <v>0</v>
      </c>
      <c r="E1417" s="23">
        <v>0</v>
      </c>
      <c r="F1417" s="31" t="s">
        <v>5209</v>
      </c>
      <c r="G1417" s="18">
        <f t="shared" si="128"/>
        <v>0</v>
      </c>
      <c r="H1417" s="32" t="str">
        <f t="shared" si="129"/>
        <v>x</v>
      </c>
      <c r="I1417" s="16">
        <v>0</v>
      </c>
      <c r="J1417" s="23">
        <v>0</v>
      </c>
      <c r="K1417" s="31" t="str">
        <f t="shared" si="130"/>
        <v>x</v>
      </c>
    </row>
    <row r="1418" spans="1:11" ht="23.25">
      <c r="A1418" s="8" t="s">
        <v>553</v>
      </c>
      <c r="B1418" s="9" t="s">
        <v>552</v>
      </c>
      <c r="C1418" s="16">
        <v>1</v>
      </c>
      <c r="D1418" s="17">
        <v>0</v>
      </c>
      <c r="E1418" s="23">
        <v>0</v>
      </c>
      <c r="F1418" s="31" t="s">
        <v>5209</v>
      </c>
      <c r="G1418" s="18">
        <f t="shared" si="128"/>
        <v>1</v>
      </c>
      <c r="H1418" s="32" t="str">
        <f t="shared" si="129"/>
        <v>max.nadwyżka</v>
      </c>
      <c r="I1418" s="16">
        <v>3</v>
      </c>
      <c r="J1418" s="23">
        <v>1</v>
      </c>
      <c r="K1418" s="31">
        <f t="shared" si="130"/>
        <v>33.333333333333329</v>
      </c>
    </row>
    <row r="1419" spans="1:11" ht="23.25">
      <c r="A1419" s="8" t="s">
        <v>805</v>
      </c>
      <c r="B1419" s="9" t="s">
        <v>804</v>
      </c>
      <c r="C1419" s="16">
        <v>2</v>
      </c>
      <c r="D1419" s="17">
        <v>0</v>
      </c>
      <c r="E1419" s="23">
        <v>0</v>
      </c>
      <c r="F1419" s="31" t="s">
        <v>5209</v>
      </c>
      <c r="G1419" s="18">
        <f t="shared" si="128"/>
        <v>2</v>
      </c>
      <c r="H1419" s="32" t="str">
        <f t="shared" si="129"/>
        <v>max.nadwyżka</v>
      </c>
      <c r="I1419" s="16">
        <v>5</v>
      </c>
      <c r="J1419" s="23">
        <v>4</v>
      </c>
      <c r="K1419" s="31">
        <f t="shared" si="130"/>
        <v>80</v>
      </c>
    </row>
    <row r="1420" spans="1:11" ht="34.5">
      <c r="A1420" s="8" t="s">
        <v>509</v>
      </c>
      <c r="B1420" s="9" t="s">
        <v>508</v>
      </c>
      <c r="C1420" s="16">
        <v>5</v>
      </c>
      <c r="D1420" s="17">
        <v>0</v>
      </c>
      <c r="E1420" s="23">
        <v>0</v>
      </c>
      <c r="F1420" s="31" t="s">
        <v>5209</v>
      </c>
      <c r="G1420" s="18">
        <f t="shared" ref="G1420:G1483" si="133">C1420-D1420</f>
        <v>5</v>
      </c>
      <c r="H1420" s="32" t="str">
        <f t="shared" ref="H1420:H1483" si="134">IF(AND(C1420=0,D1420=0),"x",IF(C1420=0,"max.deficyt",IF(D1420=0,"max.nadwyżka",D1420/C1420)))</f>
        <v>max.nadwyżka</v>
      </c>
      <c r="I1420" s="16">
        <v>9</v>
      </c>
      <c r="J1420" s="23">
        <v>5</v>
      </c>
      <c r="K1420" s="31">
        <f t="shared" ref="K1420:K1483" si="135">IF(AND(I1420=0,J1420=0),"x",J1420/I1420*100)</f>
        <v>55.555555555555557</v>
      </c>
    </row>
    <row r="1421" spans="1:11" ht="23.25">
      <c r="A1421" s="8" t="s">
        <v>855</v>
      </c>
      <c r="B1421" s="9" t="s">
        <v>854</v>
      </c>
      <c r="C1421" s="16">
        <v>11</v>
      </c>
      <c r="D1421" s="17">
        <v>0</v>
      </c>
      <c r="E1421" s="23">
        <v>0</v>
      </c>
      <c r="F1421" s="31" t="s">
        <v>5209</v>
      </c>
      <c r="G1421" s="18">
        <f t="shared" si="133"/>
        <v>11</v>
      </c>
      <c r="H1421" s="32" t="str">
        <f t="shared" si="134"/>
        <v>max.nadwyżka</v>
      </c>
      <c r="I1421" s="16">
        <v>16</v>
      </c>
      <c r="J1421" s="23">
        <v>7</v>
      </c>
      <c r="K1421" s="31">
        <f t="shared" si="135"/>
        <v>43.75</v>
      </c>
    </row>
    <row r="1422" spans="1:11" ht="23.25">
      <c r="A1422" s="8" t="s">
        <v>710</v>
      </c>
      <c r="B1422" s="9" t="s">
        <v>709</v>
      </c>
      <c r="C1422" s="16">
        <v>47</v>
      </c>
      <c r="D1422" s="17">
        <v>47</v>
      </c>
      <c r="E1422" s="23">
        <v>21</v>
      </c>
      <c r="F1422" s="31">
        <f>E1422/D1422*100</f>
        <v>44.680851063829785</v>
      </c>
      <c r="G1422" s="18">
        <f t="shared" si="133"/>
        <v>0</v>
      </c>
      <c r="H1422" s="32">
        <f t="shared" si="134"/>
        <v>1</v>
      </c>
      <c r="I1422" s="16">
        <v>66</v>
      </c>
      <c r="J1422" s="23">
        <v>25</v>
      </c>
      <c r="K1422" s="31">
        <f t="shared" si="135"/>
        <v>37.878787878787875</v>
      </c>
    </row>
    <row r="1423" spans="1:11" ht="23.25">
      <c r="A1423" s="8" t="s">
        <v>803</v>
      </c>
      <c r="B1423" s="9" t="s">
        <v>802</v>
      </c>
      <c r="C1423" s="16">
        <v>4</v>
      </c>
      <c r="D1423" s="17">
        <v>0</v>
      </c>
      <c r="E1423" s="23">
        <v>0</v>
      </c>
      <c r="F1423" s="31" t="s">
        <v>5209</v>
      </c>
      <c r="G1423" s="18">
        <f t="shared" si="133"/>
        <v>4</v>
      </c>
      <c r="H1423" s="32" t="str">
        <f t="shared" si="134"/>
        <v>max.nadwyżka</v>
      </c>
      <c r="I1423" s="16">
        <v>7</v>
      </c>
      <c r="J1423" s="23">
        <v>3</v>
      </c>
      <c r="K1423" s="31">
        <f t="shared" si="135"/>
        <v>42.857142857142854</v>
      </c>
    </row>
    <row r="1424" spans="1:11" ht="34.5">
      <c r="A1424" s="8" t="s">
        <v>831</v>
      </c>
      <c r="B1424" s="9" t="s">
        <v>830</v>
      </c>
      <c r="C1424" s="16">
        <v>5</v>
      </c>
      <c r="D1424" s="17">
        <v>0</v>
      </c>
      <c r="E1424" s="23">
        <v>0</v>
      </c>
      <c r="F1424" s="31" t="s">
        <v>5209</v>
      </c>
      <c r="G1424" s="18">
        <f t="shared" si="133"/>
        <v>5</v>
      </c>
      <c r="H1424" s="32" t="str">
        <f t="shared" si="134"/>
        <v>max.nadwyżka</v>
      </c>
      <c r="I1424" s="16">
        <v>7</v>
      </c>
      <c r="J1424" s="23">
        <v>3</v>
      </c>
      <c r="K1424" s="31">
        <f t="shared" si="135"/>
        <v>42.857142857142854</v>
      </c>
    </row>
    <row r="1425" spans="1:11" ht="34.5">
      <c r="A1425" s="8" t="s">
        <v>853</v>
      </c>
      <c r="B1425" s="9" t="s">
        <v>852</v>
      </c>
      <c r="C1425" s="16">
        <v>4</v>
      </c>
      <c r="D1425" s="17">
        <v>0</v>
      </c>
      <c r="E1425" s="23">
        <v>0</v>
      </c>
      <c r="F1425" s="31" t="s">
        <v>5209</v>
      </c>
      <c r="G1425" s="18">
        <f t="shared" si="133"/>
        <v>4</v>
      </c>
      <c r="H1425" s="32" t="str">
        <f t="shared" si="134"/>
        <v>max.nadwyżka</v>
      </c>
      <c r="I1425" s="16">
        <v>12</v>
      </c>
      <c r="J1425" s="23">
        <v>6</v>
      </c>
      <c r="K1425" s="31">
        <f t="shared" si="135"/>
        <v>50</v>
      </c>
    </row>
    <row r="1426" spans="1:11" ht="23.25">
      <c r="A1426" s="8" t="s">
        <v>829</v>
      </c>
      <c r="B1426" s="9" t="s">
        <v>828</v>
      </c>
      <c r="C1426" s="16">
        <v>28</v>
      </c>
      <c r="D1426" s="17">
        <v>3</v>
      </c>
      <c r="E1426" s="23">
        <v>0</v>
      </c>
      <c r="F1426" s="31">
        <f>E1426/D1426*100</f>
        <v>0</v>
      </c>
      <c r="G1426" s="18">
        <f t="shared" si="133"/>
        <v>25</v>
      </c>
      <c r="H1426" s="32">
        <f t="shared" si="134"/>
        <v>0.10714285714285714</v>
      </c>
      <c r="I1426" s="16">
        <v>59</v>
      </c>
      <c r="J1426" s="23">
        <v>21</v>
      </c>
      <c r="K1426" s="31">
        <f t="shared" si="135"/>
        <v>35.593220338983052</v>
      </c>
    </row>
    <row r="1427" spans="1:11" ht="34.5">
      <c r="A1427" s="8" t="s">
        <v>883</v>
      </c>
      <c r="B1427" s="9" t="s">
        <v>882</v>
      </c>
      <c r="C1427" s="16">
        <v>9</v>
      </c>
      <c r="D1427" s="17">
        <v>6</v>
      </c>
      <c r="E1427" s="23">
        <v>0</v>
      </c>
      <c r="F1427" s="31">
        <f>E1427/D1427*100</f>
        <v>0</v>
      </c>
      <c r="G1427" s="18">
        <f t="shared" si="133"/>
        <v>3</v>
      </c>
      <c r="H1427" s="32">
        <f t="shared" si="134"/>
        <v>0.66666666666666663</v>
      </c>
      <c r="I1427" s="16">
        <v>15</v>
      </c>
      <c r="J1427" s="23">
        <v>5</v>
      </c>
      <c r="K1427" s="31">
        <f t="shared" si="135"/>
        <v>33.333333333333329</v>
      </c>
    </row>
    <row r="1428" spans="1:11" ht="34.5">
      <c r="A1428" s="8" t="s">
        <v>507</v>
      </c>
      <c r="B1428" s="9" t="s">
        <v>506</v>
      </c>
      <c r="C1428" s="16">
        <v>24</v>
      </c>
      <c r="D1428" s="17">
        <v>4</v>
      </c>
      <c r="E1428" s="23">
        <v>1</v>
      </c>
      <c r="F1428" s="31">
        <f>E1428/D1428*100</f>
        <v>25</v>
      </c>
      <c r="G1428" s="18">
        <f t="shared" si="133"/>
        <v>20</v>
      </c>
      <c r="H1428" s="32">
        <f t="shared" si="134"/>
        <v>0.16666666666666666</v>
      </c>
      <c r="I1428" s="16">
        <v>46</v>
      </c>
      <c r="J1428" s="23">
        <v>17</v>
      </c>
      <c r="K1428" s="31">
        <f t="shared" si="135"/>
        <v>36.95652173913043</v>
      </c>
    </row>
    <row r="1429" spans="1:11" ht="34.5">
      <c r="A1429" s="8" t="s">
        <v>505</v>
      </c>
      <c r="B1429" s="9" t="s">
        <v>504</v>
      </c>
      <c r="C1429" s="16">
        <v>67</v>
      </c>
      <c r="D1429" s="17">
        <v>22</v>
      </c>
      <c r="E1429" s="23">
        <v>13</v>
      </c>
      <c r="F1429" s="31">
        <f>E1429/D1429*100</f>
        <v>59.090909090909093</v>
      </c>
      <c r="G1429" s="18">
        <f t="shared" si="133"/>
        <v>45</v>
      </c>
      <c r="H1429" s="32">
        <f t="shared" si="134"/>
        <v>0.32835820895522388</v>
      </c>
      <c r="I1429" s="16">
        <v>110</v>
      </c>
      <c r="J1429" s="23">
        <v>38</v>
      </c>
      <c r="K1429" s="31">
        <f t="shared" si="135"/>
        <v>34.545454545454547</v>
      </c>
    </row>
    <row r="1430" spans="1:11" ht="34.5">
      <c r="A1430" s="8" t="s">
        <v>503</v>
      </c>
      <c r="B1430" s="9" t="s">
        <v>502</v>
      </c>
      <c r="C1430" s="16">
        <v>26</v>
      </c>
      <c r="D1430" s="17">
        <v>3</v>
      </c>
      <c r="E1430" s="23">
        <v>3</v>
      </c>
      <c r="F1430" s="31">
        <f>E1430/D1430*100</f>
        <v>100</v>
      </c>
      <c r="G1430" s="18">
        <f t="shared" si="133"/>
        <v>23</v>
      </c>
      <c r="H1430" s="32">
        <f t="shared" si="134"/>
        <v>0.11538461538461539</v>
      </c>
      <c r="I1430" s="16">
        <v>36</v>
      </c>
      <c r="J1430" s="23">
        <v>8</v>
      </c>
      <c r="K1430" s="31">
        <f t="shared" si="135"/>
        <v>22.222222222222221</v>
      </c>
    </row>
    <row r="1431" spans="1:11" ht="34.5">
      <c r="A1431" s="8" t="s">
        <v>501</v>
      </c>
      <c r="B1431" s="9" t="s">
        <v>500</v>
      </c>
      <c r="C1431" s="16">
        <v>1</v>
      </c>
      <c r="D1431" s="17">
        <v>0</v>
      </c>
      <c r="E1431" s="23">
        <v>0</v>
      </c>
      <c r="F1431" s="31" t="s">
        <v>5209</v>
      </c>
      <c r="G1431" s="18">
        <f t="shared" si="133"/>
        <v>1</v>
      </c>
      <c r="H1431" s="32" t="str">
        <f t="shared" si="134"/>
        <v>max.nadwyżka</v>
      </c>
      <c r="I1431" s="16">
        <v>5</v>
      </c>
      <c r="J1431" s="23">
        <v>4</v>
      </c>
      <c r="K1431" s="31">
        <f t="shared" si="135"/>
        <v>80</v>
      </c>
    </row>
    <row r="1432" spans="1:11" ht="34.5">
      <c r="A1432" s="8" t="s">
        <v>708</v>
      </c>
      <c r="B1432" s="9" t="s">
        <v>707</v>
      </c>
      <c r="C1432" s="16">
        <v>565</v>
      </c>
      <c r="D1432" s="17">
        <v>190</v>
      </c>
      <c r="E1432" s="23">
        <v>83</v>
      </c>
      <c r="F1432" s="31">
        <f>E1432/D1432*100</f>
        <v>43.684210526315795</v>
      </c>
      <c r="G1432" s="18">
        <f t="shared" si="133"/>
        <v>375</v>
      </c>
      <c r="H1432" s="32">
        <f t="shared" si="134"/>
        <v>0.33628318584070799</v>
      </c>
      <c r="I1432" s="16">
        <v>1069</v>
      </c>
      <c r="J1432" s="23">
        <v>445</v>
      </c>
      <c r="K1432" s="31">
        <f t="shared" si="135"/>
        <v>41.627689429373241</v>
      </c>
    </row>
    <row r="1433" spans="1:11" ht="23.25">
      <c r="A1433" s="8" t="s">
        <v>499</v>
      </c>
      <c r="B1433" s="9" t="s">
        <v>498</v>
      </c>
      <c r="C1433" s="16">
        <v>6</v>
      </c>
      <c r="D1433" s="17">
        <v>0</v>
      </c>
      <c r="E1433" s="23">
        <v>0</v>
      </c>
      <c r="F1433" s="31" t="s">
        <v>5209</v>
      </c>
      <c r="G1433" s="18">
        <f t="shared" si="133"/>
        <v>6</v>
      </c>
      <c r="H1433" s="32" t="str">
        <f t="shared" si="134"/>
        <v>max.nadwyżka</v>
      </c>
      <c r="I1433" s="16">
        <v>7</v>
      </c>
      <c r="J1433" s="23">
        <v>3</v>
      </c>
      <c r="K1433" s="31">
        <f t="shared" si="135"/>
        <v>42.857142857142854</v>
      </c>
    </row>
    <row r="1434" spans="1:11" ht="23.25">
      <c r="A1434" s="8" t="s">
        <v>497</v>
      </c>
      <c r="B1434" s="9" t="s">
        <v>496</v>
      </c>
      <c r="C1434" s="16">
        <v>8</v>
      </c>
      <c r="D1434" s="17">
        <v>4</v>
      </c>
      <c r="E1434" s="23">
        <v>0</v>
      </c>
      <c r="F1434" s="31">
        <f>E1434/D1434*100</f>
        <v>0</v>
      </c>
      <c r="G1434" s="18">
        <f t="shared" si="133"/>
        <v>4</v>
      </c>
      <c r="H1434" s="32">
        <f t="shared" si="134"/>
        <v>0.5</v>
      </c>
      <c r="I1434" s="16">
        <v>14</v>
      </c>
      <c r="J1434" s="23">
        <v>3</v>
      </c>
      <c r="K1434" s="31">
        <f t="shared" si="135"/>
        <v>21.428571428571427</v>
      </c>
    </row>
    <row r="1435" spans="1:11" ht="34.5">
      <c r="A1435" s="8" t="s">
        <v>551</v>
      </c>
      <c r="B1435" s="9" t="s">
        <v>550</v>
      </c>
      <c r="C1435" s="16">
        <v>6</v>
      </c>
      <c r="D1435" s="17">
        <v>0</v>
      </c>
      <c r="E1435" s="23">
        <v>0</v>
      </c>
      <c r="F1435" s="31" t="s">
        <v>5209</v>
      </c>
      <c r="G1435" s="18">
        <f t="shared" si="133"/>
        <v>6</v>
      </c>
      <c r="H1435" s="32" t="str">
        <f t="shared" si="134"/>
        <v>max.nadwyżka</v>
      </c>
      <c r="I1435" s="16">
        <v>11</v>
      </c>
      <c r="J1435" s="23">
        <v>7</v>
      </c>
      <c r="K1435" s="31">
        <f t="shared" si="135"/>
        <v>63.636363636363633</v>
      </c>
    </row>
    <row r="1436" spans="1:11" ht="23.25">
      <c r="A1436" s="8" t="s">
        <v>634</v>
      </c>
      <c r="B1436" s="9" t="s">
        <v>633</v>
      </c>
      <c r="C1436" s="16">
        <v>15</v>
      </c>
      <c r="D1436" s="17">
        <v>17</v>
      </c>
      <c r="E1436" s="23">
        <v>11</v>
      </c>
      <c r="F1436" s="31">
        <f>E1436/D1436*100</f>
        <v>64.705882352941174</v>
      </c>
      <c r="G1436" s="18">
        <f t="shared" si="133"/>
        <v>-2</v>
      </c>
      <c r="H1436" s="32">
        <f t="shared" si="134"/>
        <v>1.1333333333333333</v>
      </c>
      <c r="I1436" s="16">
        <v>27</v>
      </c>
      <c r="J1436" s="23">
        <v>14</v>
      </c>
      <c r="K1436" s="31">
        <f t="shared" si="135"/>
        <v>51.851851851851848</v>
      </c>
    </row>
    <row r="1437" spans="1:11" ht="23.25">
      <c r="A1437" s="8" t="s">
        <v>623</v>
      </c>
      <c r="B1437" s="9" t="s">
        <v>622</v>
      </c>
      <c r="C1437" s="16">
        <v>7</v>
      </c>
      <c r="D1437" s="17">
        <v>0</v>
      </c>
      <c r="E1437" s="23">
        <v>0</v>
      </c>
      <c r="F1437" s="31" t="s">
        <v>5209</v>
      </c>
      <c r="G1437" s="18">
        <f t="shared" si="133"/>
        <v>7</v>
      </c>
      <c r="H1437" s="32" t="str">
        <f t="shared" si="134"/>
        <v>max.nadwyżka</v>
      </c>
      <c r="I1437" s="16">
        <v>9</v>
      </c>
      <c r="J1437" s="23">
        <v>2</v>
      </c>
      <c r="K1437" s="31">
        <f t="shared" si="135"/>
        <v>22.222222222222221</v>
      </c>
    </row>
    <row r="1438" spans="1:11" ht="23.25">
      <c r="A1438" s="8" t="s">
        <v>521</v>
      </c>
      <c r="B1438" s="9" t="s">
        <v>520</v>
      </c>
      <c r="C1438" s="16">
        <v>30</v>
      </c>
      <c r="D1438" s="17">
        <v>19</v>
      </c>
      <c r="E1438" s="23">
        <v>17</v>
      </c>
      <c r="F1438" s="31">
        <f>E1438/D1438*100</f>
        <v>89.473684210526315</v>
      </c>
      <c r="G1438" s="18">
        <f t="shared" si="133"/>
        <v>11</v>
      </c>
      <c r="H1438" s="32">
        <f t="shared" si="134"/>
        <v>0.6333333333333333</v>
      </c>
      <c r="I1438" s="16">
        <v>55</v>
      </c>
      <c r="J1438" s="23">
        <v>24</v>
      </c>
      <c r="K1438" s="31">
        <f t="shared" si="135"/>
        <v>43.636363636363633</v>
      </c>
    </row>
    <row r="1439" spans="1:11" ht="23.25">
      <c r="A1439" s="8" t="s">
        <v>801</v>
      </c>
      <c r="B1439" s="9" t="s">
        <v>800</v>
      </c>
      <c r="C1439" s="16">
        <v>1</v>
      </c>
      <c r="D1439" s="17">
        <v>0</v>
      </c>
      <c r="E1439" s="23">
        <v>0</v>
      </c>
      <c r="F1439" s="31" t="s">
        <v>5209</v>
      </c>
      <c r="G1439" s="18">
        <f t="shared" si="133"/>
        <v>1</v>
      </c>
      <c r="H1439" s="32" t="str">
        <f t="shared" si="134"/>
        <v>max.nadwyżka</v>
      </c>
      <c r="I1439" s="16">
        <v>2</v>
      </c>
      <c r="J1439" s="23">
        <v>0</v>
      </c>
      <c r="K1439" s="31">
        <f t="shared" si="135"/>
        <v>0</v>
      </c>
    </row>
    <row r="1440" spans="1:11" ht="34.5">
      <c r="A1440" s="8" t="s">
        <v>495</v>
      </c>
      <c r="B1440" s="9" t="s">
        <v>494</v>
      </c>
      <c r="C1440" s="16">
        <v>3</v>
      </c>
      <c r="D1440" s="17">
        <v>0</v>
      </c>
      <c r="E1440" s="23">
        <v>0</v>
      </c>
      <c r="F1440" s="31" t="s">
        <v>5209</v>
      </c>
      <c r="G1440" s="18">
        <f t="shared" si="133"/>
        <v>3</v>
      </c>
      <c r="H1440" s="32" t="str">
        <f t="shared" si="134"/>
        <v>max.nadwyżka</v>
      </c>
      <c r="I1440" s="16">
        <v>4</v>
      </c>
      <c r="J1440" s="23">
        <v>2</v>
      </c>
      <c r="K1440" s="31">
        <f t="shared" si="135"/>
        <v>50</v>
      </c>
    </row>
    <row r="1441" spans="1:11" ht="23.25">
      <c r="A1441" s="8" t="s">
        <v>549</v>
      </c>
      <c r="B1441" s="9" t="s">
        <v>548</v>
      </c>
      <c r="C1441" s="16">
        <v>1</v>
      </c>
      <c r="D1441" s="17">
        <v>0</v>
      </c>
      <c r="E1441" s="23">
        <v>0</v>
      </c>
      <c r="F1441" s="31" t="s">
        <v>5209</v>
      </c>
      <c r="G1441" s="18">
        <f t="shared" si="133"/>
        <v>1</v>
      </c>
      <c r="H1441" s="32" t="str">
        <f t="shared" si="134"/>
        <v>max.nadwyżka</v>
      </c>
      <c r="I1441" s="16">
        <v>3</v>
      </c>
      <c r="J1441" s="23">
        <v>0</v>
      </c>
      <c r="K1441" s="31">
        <f t="shared" si="135"/>
        <v>0</v>
      </c>
    </row>
    <row r="1442" spans="1:11" ht="34.5">
      <c r="A1442" s="8" t="s">
        <v>447</v>
      </c>
      <c r="B1442" s="9" t="s">
        <v>446</v>
      </c>
      <c r="C1442" s="16">
        <v>24</v>
      </c>
      <c r="D1442" s="17">
        <v>3</v>
      </c>
      <c r="E1442" s="23">
        <v>2</v>
      </c>
      <c r="F1442" s="31">
        <f>E1442/D1442*100</f>
        <v>66.666666666666657</v>
      </c>
      <c r="G1442" s="18">
        <f t="shared" si="133"/>
        <v>21</v>
      </c>
      <c r="H1442" s="32">
        <f t="shared" si="134"/>
        <v>0.125</v>
      </c>
      <c r="I1442" s="16">
        <v>62</v>
      </c>
      <c r="J1442" s="23">
        <v>33</v>
      </c>
      <c r="K1442" s="31">
        <f t="shared" si="135"/>
        <v>53.225806451612897</v>
      </c>
    </row>
    <row r="1443" spans="1:11" ht="34.5">
      <c r="A1443" s="8" t="s">
        <v>827</v>
      </c>
      <c r="B1443" s="9" t="s">
        <v>826</v>
      </c>
      <c r="C1443" s="16">
        <v>24</v>
      </c>
      <c r="D1443" s="17">
        <v>1</v>
      </c>
      <c r="E1443" s="23">
        <v>1</v>
      </c>
      <c r="F1443" s="31">
        <f>E1443/D1443*100</f>
        <v>100</v>
      </c>
      <c r="G1443" s="18">
        <f t="shared" si="133"/>
        <v>23</v>
      </c>
      <c r="H1443" s="32">
        <f t="shared" si="134"/>
        <v>4.1666666666666664E-2</v>
      </c>
      <c r="I1443" s="16">
        <v>36</v>
      </c>
      <c r="J1443" s="23">
        <v>12</v>
      </c>
      <c r="K1443" s="31">
        <f t="shared" si="135"/>
        <v>33.333333333333329</v>
      </c>
    </row>
    <row r="1444" spans="1:11" ht="34.5">
      <c r="A1444" s="8" t="s">
        <v>825</v>
      </c>
      <c r="B1444" s="9" t="s">
        <v>824</v>
      </c>
      <c r="C1444" s="16">
        <v>9</v>
      </c>
      <c r="D1444" s="17">
        <v>9</v>
      </c>
      <c r="E1444" s="23">
        <v>3</v>
      </c>
      <c r="F1444" s="31">
        <f>E1444/D1444*100</f>
        <v>33.333333333333329</v>
      </c>
      <c r="G1444" s="18">
        <f t="shared" si="133"/>
        <v>0</v>
      </c>
      <c r="H1444" s="32">
        <f t="shared" si="134"/>
        <v>1</v>
      </c>
      <c r="I1444" s="16">
        <v>19</v>
      </c>
      <c r="J1444" s="23">
        <v>11</v>
      </c>
      <c r="K1444" s="31">
        <f t="shared" si="135"/>
        <v>57.894736842105267</v>
      </c>
    </row>
    <row r="1445" spans="1:11" ht="23.25">
      <c r="A1445" s="8" t="s">
        <v>734</v>
      </c>
      <c r="B1445" s="9" t="s">
        <v>733</v>
      </c>
      <c r="C1445" s="16">
        <v>7</v>
      </c>
      <c r="D1445" s="17">
        <v>1</v>
      </c>
      <c r="E1445" s="23">
        <v>1</v>
      </c>
      <c r="F1445" s="31">
        <f>E1445/D1445*100</f>
        <v>100</v>
      </c>
      <c r="G1445" s="18">
        <f t="shared" si="133"/>
        <v>6</v>
      </c>
      <c r="H1445" s="32">
        <f t="shared" si="134"/>
        <v>0.14285714285714285</v>
      </c>
      <c r="I1445" s="16">
        <v>17</v>
      </c>
      <c r="J1445" s="23">
        <v>8</v>
      </c>
      <c r="K1445" s="31">
        <f t="shared" si="135"/>
        <v>47.058823529411761</v>
      </c>
    </row>
    <row r="1446" spans="1:11" ht="23.25">
      <c r="A1446" s="8" t="s">
        <v>799</v>
      </c>
      <c r="B1446" s="9" t="s">
        <v>798</v>
      </c>
      <c r="C1446" s="16">
        <v>17</v>
      </c>
      <c r="D1446" s="17">
        <v>5</v>
      </c>
      <c r="E1446" s="23">
        <v>1</v>
      </c>
      <c r="F1446" s="31">
        <f>E1446/D1446*100</f>
        <v>20</v>
      </c>
      <c r="G1446" s="18">
        <f t="shared" si="133"/>
        <v>12</v>
      </c>
      <c r="H1446" s="32">
        <f t="shared" si="134"/>
        <v>0.29411764705882354</v>
      </c>
      <c r="I1446" s="16">
        <v>40</v>
      </c>
      <c r="J1446" s="23">
        <v>19</v>
      </c>
      <c r="K1446" s="31">
        <f t="shared" si="135"/>
        <v>47.5</v>
      </c>
    </row>
    <row r="1447" spans="1:11" ht="23.25">
      <c r="A1447" s="8" t="s">
        <v>897</v>
      </c>
      <c r="B1447" s="9" t="s">
        <v>896</v>
      </c>
      <c r="C1447" s="16">
        <v>4</v>
      </c>
      <c r="D1447" s="17">
        <v>0</v>
      </c>
      <c r="E1447" s="23">
        <v>0</v>
      </c>
      <c r="F1447" s="31" t="s">
        <v>5209</v>
      </c>
      <c r="G1447" s="18">
        <f t="shared" si="133"/>
        <v>4</v>
      </c>
      <c r="H1447" s="32" t="str">
        <f t="shared" si="134"/>
        <v>max.nadwyżka</v>
      </c>
      <c r="I1447" s="16">
        <v>9</v>
      </c>
      <c r="J1447" s="23">
        <v>5</v>
      </c>
      <c r="K1447" s="31">
        <f t="shared" si="135"/>
        <v>55.555555555555557</v>
      </c>
    </row>
    <row r="1448" spans="1:11" ht="23.25">
      <c r="A1448" s="8" t="s">
        <v>493</v>
      </c>
      <c r="B1448" s="9" t="s">
        <v>492</v>
      </c>
      <c r="C1448" s="16">
        <v>13</v>
      </c>
      <c r="D1448" s="17">
        <v>4</v>
      </c>
      <c r="E1448" s="23">
        <v>0</v>
      </c>
      <c r="F1448" s="31">
        <f>E1448/D1448*100</f>
        <v>0</v>
      </c>
      <c r="G1448" s="18">
        <f t="shared" si="133"/>
        <v>9</v>
      </c>
      <c r="H1448" s="32">
        <f t="shared" si="134"/>
        <v>0.30769230769230771</v>
      </c>
      <c r="I1448" s="16">
        <v>19</v>
      </c>
      <c r="J1448" s="23">
        <v>7</v>
      </c>
      <c r="K1448" s="31">
        <f t="shared" si="135"/>
        <v>36.84210526315789</v>
      </c>
    </row>
    <row r="1449" spans="1:11" ht="23.25">
      <c r="A1449" s="8" t="s">
        <v>621</v>
      </c>
      <c r="B1449" s="9" t="s">
        <v>620</v>
      </c>
      <c r="C1449" s="16">
        <v>182</v>
      </c>
      <c r="D1449" s="17">
        <v>22</v>
      </c>
      <c r="E1449" s="23">
        <v>4</v>
      </c>
      <c r="F1449" s="31">
        <f>E1449/D1449*100</f>
        <v>18.181818181818183</v>
      </c>
      <c r="G1449" s="18">
        <f t="shared" si="133"/>
        <v>160</v>
      </c>
      <c r="H1449" s="32">
        <f t="shared" si="134"/>
        <v>0.12087912087912088</v>
      </c>
      <c r="I1449" s="16">
        <v>431</v>
      </c>
      <c r="J1449" s="23">
        <v>201</v>
      </c>
      <c r="K1449" s="31">
        <f t="shared" si="135"/>
        <v>46.635730858468676</v>
      </c>
    </row>
    <row r="1450" spans="1:11" ht="23.25">
      <c r="A1450" s="8" t="s">
        <v>441</v>
      </c>
      <c r="B1450" s="9" t="s">
        <v>440</v>
      </c>
      <c r="C1450" s="16">
        <v>23</v>
      </c>
      <c r="D1450" s="17">
        <v>35</v>
      </c>
      <c r="E1450" s="23">
        <v>12</v>
      </c>
      <c r="F1450" s="31">
        <f>E1450/D1450*100</f>
        <v>34.285714285714285</v>
      </c>
      <c r="G1450" s="18">
        <f t="shared" si="133"/>
        <v>-12</v>
      </c>
      <c r="H1450" s="32">
        <f t="shared" si="134"/>
        <v>1.5217391304347827</v>
      </c>
      <c r="I1450" s="16">
        <v>26</v>
      </c>
      <c r="J1450" s="23">
        <v>10</v>
      </c>
      <c r="K1450" s="31">
        <f t="shared" si="135"/>
        <v>38.461538461538467</v>
      </c>
    </row>
    <row r="1451" spans="1:11" ht="23.25">
      <c r="A1451" s="8" t="s">
        <v>823</v>
      </c>
      <c r="B1451" s="9" t="s">
        <v>822</v>
      </c>
      <c r="C1451" s="16">
        <v>2</v>
      </c>
      <c r="D1451" s="17">
        <v>0</v>
      </c>
      <c r="E1451" s="23">
        <v>0</v>
      </c>
      <c r="F1451" s="31" t="s">
        <v>5209</v>
      </c>
      <c r="G1451" s="18">
        <f t="shared" si="133"/>
        <v>2</v>
      </c>
      <c r="H1451" s="32" t="str">
        <f t="shared" si="134"/>
        <v>max.nadwyżka</v>
      </c>
      <c r="I1451" s="16">
        <v>1</v>
      </c>
      <c r="J1451" s="23">
        <v>0</v>
      </c>
      <c r="K1451" s="31">
        <f t="shared" si="135"/>
        <v>0</v>
      </c>
    </row>
    <row r="1452" spans="1:11" ht="23.25">
      <c r="A1452" s="8" t="s">
        <v>1034</v>
      </c>
      <c r="B1452" s="9" t="s">
        <v>1033</v>
      </c>
      <c r="C1452" s="16">
        <v>11</v>
      </c>
      <c r="D1452" s="17">
        <v>1</v>
      </c>
      <c r="E1452" s="23">
        <v>0</v>
      </c>
      <c r="F1452" s="31">
        <f>E1452/D1452*100</f>
        <v>0</v>
      </c>
      <c r="G1452" s="18">
        <f t="shared" si="133"/>
        <v>10</v>
      </c>
      <c r="H1452" s="32">
        <f t="shared" si="134"/>
        <v>9.0909090909090912E-2</v>
      </c>
      <c r="I1452" s="16">
        <v>19</v>
      </c>
      <c r="J1452" s="23">
        <v>6</v>
      </c>
      <c r="K1452" s="31">
        <f t="shared" si="135"/>
        <v>31.578947368421051</v>
      </c>
    </row>
    <row r="1453" spans="1:11" ht="34.5">
      <c r="A1453" s="8" t="s">
        <v>642</v>
      </c>
      <c r="B1453" s="9" t="s">
        <v>641</v>
      </c>
      <c r="C1453" s="16">
        <v>52</v>
      </c>
      <c r="D1453" s="17">
        <v>53</v>
      </c>
      <c r="E1453" s="23">
        <v>27</v>
      </c>
      <c r="F1453" s="31">
        <f>E1453/D1453*100</f>
        <v>50.943396226415096</v>
      </c>
      <c r="G1453" s="18">
        <f t="shared" si="133"/>
        <v>-1</v>
      </c>
      <c r="H1453" s="32">
        <f t="shared" si="134"/>
        <v>1.0192307692307692</v>
      </c>
      <c r="I1453" s="16">
        <v>88</v>
      </c>
      <c r="J1453" s="23">
        <v>37</v>
      </c>
      <c r="K1453" s="31">
        <f t="shared" si="135"/>
        <v>42.045454545454547</v>
      </c>
    </row>
    <row r="1454" spans="1:11" ht="23.25">
      <c r="A1454" s="8" t="s">
        <v>797</v>
      </c>
      <c r="B1454" s="9" t="s">
        <v>796</v>
      </c>
      <c r="C1454" s="16">
        <v>9</v>
      </c>
      <c r="D1454" s="17">
        <v>12</v>
      </c>
      <c r="E1454" s="23">
        <v>0</v>
      </c>
      <c r="F1454" s="31">
        <f>E1454/D1454*100</f>
        <v>0</v>
      </c>
      <c r="G1454" s="18">
        <f t="shared" si="133"/>
        <v>-3</v>
      </c>
      <c r="H1454" s="32">
        <f t="shared" si="134"/>
        <v>1.3333333333333333</v>
      </c>
      <c r="I1454" s="16">
        <v>18</v>
      </c>
      <c r="J1454" s="23">
        <v>5</v>
      </c>
      <c r="K1454" s="31">
        <f t="shared" si="135"/>
        <v>27.777777777777779</v>
      </c>
    </row>
    <row r="1455" spans="1:11" ht="34.5">
      <c r="A1455" s="8" t="s">
        <v>795</v>
      </c>
      <c r="B1455" s="9" t="s">
        <v>794</v>
      </c>
      <c r="C1455" s="16">
        <v>30</v>
      </c>
      <c r="D1455" s="17">
        <v>2</v>
      </c>
      <c r="E1455" s="23">
        <v>0</v>
      </c>
      <c r="F1455" s="31">
        <f>E1455/D1455*100</f>
        <v>0</v>
      </c>
      <c r="G1455" s="18">
        <f t="shared" si="133"/>
        <v>28</v>
      </c>
      <c r="H1455" s="32">
        <f t="shared" si="134"/>
        <v>6.6666666666666666E-2</v>
      </c>
      <c r="I1455" s="16">
        <v>62</v>
      </c>
      <c r="J1455" s="23">
        <v>23</v>
      </c>
      <c r="K1455" s="31">
        <f t="shared" si="135"/>
        <v>37.096774193548384</v>
      </c>
    </row>
    <row r="1456" spans="1:11" ht="34.5">
      <c r="A1456" s="8" t="s">
        <v>793</v>
      </c>
      <c r="B1456" s="9" t="s">
        <v>792</v>
      </c>
      <c r="C1456" s="16">
        <v>22</v>
      </c>
      <c r="D1456" s="17">
        <v>0</v>
      </c>
      <c r="E1456" s="23">
        <v>0</v>
      </c>
      <c r="F1456" s="31" t="s">
        <v>5209</v>
      </c>
      <c r="G1456" s="18">
        <f t="shared" si="133"/>
        <v>22</v>
      </c>
      <c r="H1456" s="32" t="str">
        <f t="shared" si="134"/>
        <v>max.nadwyżka</v>
      </c>
      <c r="I1456" s="16">
        <v>52</v>
      </c>
      <c r="J1456" s="23">
        <v>25</v>
      </c>
      <c r="K1456" s="31">
        <f t="shared" si="135"/>
        <v>48.07692307692308</v>
      </c>
    </row>
    <row r="1457" spans="1:11" ht="23.25">
      <c r="A1457" s="8" t="s">
        <v>619</v>
      </c>
      <c r="B1457" s="9" t="s">
        <v>618</v>
      </c>
      <c r="C1457" s="16">
        <v>19</v>
      </c>
      <c r="D1457" s="17">
        <v>2</v>
      </c>
      <c r="E1457" s="23">
        <v>0</v>
      </c>
      <c r="F1457" s="31">
        <f>E1457/D1457*100</f>
        <v>0</v>
      </c>
      <c r="G1457" s="18">
        <f t="shared" si="133"/>
        <v>17</v>
      </c>
      <c r="H1457" s="32">
        <f t="shared" si="134"/>
        <v>0.10526315789473684</v>
      </c>
      <c r="I1457" s="16">
        <v>25</v>
      </c>
      <c r="J1457" s="23">
        <v>10</v>
      </c>
      <c r="K1457" s="31">
        <f t="shared" si="135"/>
        <v>40</v>
      </c>
    </row>
    <row r="1458" spans="1:11" ht="23.25">
      <c r="A1458" s="8" t="s">
        <v>791</v>
      </c>
      <c r="B1458" s="9" t="s">
        <v>790</v>
      </c>
      <c r="C1458" s="16">
        <v>2</v>
      </c>
      <c r="D1458" s="17">
        <v>0</v>
      </c>
      <c r="E1458" s="23">
        <v>0</v>
      </c>
      <c r="F1458" s="31" t="s">
        <v>5209</v>
      </c>
      <c r="G1458" s="18">
        <f t="shared" si="133"/>
        <v>2</v>
      </c>
      <c r="H1458" s="32" t="str">
        <f t="shared" si="134"/>
        <v>max.nadwyżka</v>
      </c>
      <c r="I1458" s="16">
        <v>3</v>
      </c>
      <c r="J1458" s="23">
        <v>1</v>
      </c>
      <c r="K1458" s="31">
        <f t="shared" si="135"/>
        <v>33.333333333333329</v>
      </c>
    </row>
    <row r="1459" spans="1:11" ht="34.5">
      <c r="A1459" s="8" t="s">
        <v>881</v>
      </c>
      <c r="B1459" s="9" t="s">
        <v>880</v>
      </c>
      <c r="C1459" s="16">
        <v>25</v>
      </c>
      <c r="D1459" s="17">
        <v>10</v>
      </c>
      <c r="E1459" s="23">
        <v>4</v>
      </c>
      <c r="F1459" s="31">
        <f>E1459/D1459*100</f>
        <v>40</v>
      </c>
      <c r="G1459" s="18">
        <f t="shared" si="133"/>
        <v>15</v>
      </c>
      <c r="H1459" s="32">
        <f t="shared" si="134"/>
        <v>0.4</v>
      </c>
      <c r="I1459" s="16">
        <v>40</v>
      </c>
      <c r="J1459" s="23">
        <v>10</v>
      </c>
      <c r="K1459" s="31">
        <f t="shared" si="135"/>
        <v>25</v>
      </c>
    </row>
    <row r="1460" spans="1:11" ht="23.25">
      <c r="A1460" s="8" t="s">
        <v>789</v>
      </c>
      <c r="B1460" s="9" t="s">
        <v>788</v>
      </c>
      <c r="C1460" s="16">
        <v>10</v>
      </c>
      <c r="D1460" s="17">
        <v>2</v>
      </c>
      <c r="E1460" s="23">
        <v>2</v>
      </c>
      <c r="F1460" s="31">
        <f>E1460/D1460*100</f>
        <v>100</v>
      </c>
      <c r="G1460" s="18">
        <f t="shared" si="133"/>
        <v>8</v>
      </c>
      <c r="H1460" s="32">
        <f t="shared" si="134"/>
        <v>0.2</v>
      </c>
      <c r="I1460" s="16">
        <v>23</v>
      </c>
      <c r="J1460" s="23">
        <v>9</v>
      </c>
      <c r="K1460" s="31">
        <f t="shared" si="135"/>
        <v>39.130434782608695</v>
      </c>
    </row>
    <row r="1461" spans="1:11" ht="23.25">
      <c r="A1461" s="8" t="s">
        <v>787</v>
      </c>
      <c r="B1461" s="9" t="s">
        <v>786</v>
      </c>
      <c r="C1461" s="16">
        <v>2</v>
      </c>
      <c r="D1461" s="17">
        <v>0</v>
      </c>
      <c r="E1461" s="23">
        <v>0</v>
      </c>
      <c r="F1461" s="31" t="s">
        <v>5209</v>
      </c>
      <c r="G1461" s="18">
        <f t="shared" si="133"/>
        <v>2</v>
      </c>
      <c r="H1461" s="32" t="str">
        <f t="shared" si="134"/>
        <v>max.nadwyżka</v>
      </c>
      <c r="I1461" s="16">
        <v>5</v>
      </c>
      <c r="J1461" s="23">
        <v>2</v>
      </c>
      <c r="K1461" s="31">
        <f t="shared" si="135"/>
        <v>40</v>
      </c>
    </row>
    <row r="1462" spans="1:11" ht="34.5">
      <c r="A1462" s="8" t="s">
        <v>617</v>
      </c>
      <c r="B1462" s="9" t="s">
        <v>616</v>
      </c>
      <c r="C1462" s="16">
        <v>89</v>
      </c>
      <c r="D1462" s="17">
        <v>3</v>
      </c>
      <c r="E1462" s="23">
        <v>3</v>
      </c>
      <c r="F1462" s="31">
        <f>E1462/D1462*100</f>
        <v>100</v>
      </c>
      <c r="G1462" s="18">
        <f t="shared" si="133"/>
        <v>86</v>
      </c>
      <c r="H1462" s="32">
        <f t="shared" si="134"/>
        <v>3.3707865168539325E-2</v>
      </c>
      <c r="I1462" s="16">
        <v>195</v>
      </c>
      <c r="J1462" s="23">
        <v>95</v>
      </c>
      <c r="K1462" s="31">
        <f t="shared" si="135"/>
        <v>48.717948717948715</v>
      </c>
    </row>
    <row r="1463" spans="1:11" ht="34.5">
      <c r="A1463" s="8" t="s">
        <v>615</v>
      </c>
      <c r="B1463" s="9" t="s">
        <v>614</v>
      </c>
      <c r="C1463" s="16">
        <v>11</v>
      </c>
      <c r="D1463" s="17">
        <v>3</v>
      </c>
      <c r="E1463" s="23">
        <v>0</v>
      </c>
      <c r="F1463" s="31">
        <f>E1463/D1463*100</f>
        <v>0</v>
      </c>
      <c r="G1463" s="18">
        <f t="shared" si="133"/>
        <v>8</v>
      </c>
      <c r="H1463" s="32">
        <f t="shared" si="134"/>
        <v>0.27272727272727271</v>
      </c>
      <c r="I1463" s="16">
        <v>16</v>
      </c>
      <c r="J1463" s="23">
        <v>4</v>
      </c>
      <c r="K1463" s="31">
        <f t="shared" si="135"/>
        <v>25</v>
      </c>
    </row>
    <row r="1464" spans="1:11" ht="23.25">
      <c r="A1464" s="8" t="s">
        <v>613</v>
      </c>
      <c r="B1464" s="9" t="s">
        <v>612</v>
      </c>
      <c r="C1464" s="16">
        <v>42</v>
      </c>
      <c r="D1464" s="17">
        <v>28</v>
      </c>
      <c r="E1464" s="23">
        <v>9</v>
      </c>
      <c r="F1464" s="31">
        <f>E1464/D1464*100</f>
        <v>32.142857142857146</v>
      </c>
      <c r="G1464" s="18">
        <f t="shared" si="133"/>
        <v>14</v>
      </c>
      <c r="H1464" s="32">
        <f t="shared" si="134"/>
        <v>0.66666666666666663</v>
      </c>
      <c r="I1464" s="16">
        <v>77</v>
      </c>
      <c r="J1464" s="23">
        <v>37</v>
      </c>
      <c r="K1464" s="31">
        <f t="shared" si="135"/>
        <v>48.051948051948052</v>
      </c>
    </row>
    <row r="1465" spans="1:11" ht="34.5">
      <c r="A1465" s="8" t="s">
        <v>879</v>
      </c>
      <c r="B1465" s="9" t="s">
        <v>878</v>
      </c>
      <c r="C1465" s="16">
        <v>3</v>
      </c>
      <c r="D1465" s="17">
        <v>5</v>
      </c>
      <c r="E1465" s="23">
        <v>1</v>
      </c>
      <c r="F1465" s="31">
        <f>E1465/D1465*100</f>
        <v>20</v>
      </c>
      <c r="G1465" s="18">
        <f t="shared" si="133"/>
        <v>-2</v>
      </c>
      <c r="H1465" s="32">
        <f t="shared" si="134"/>
        <v>1.6666666666666667</v>
      </c>
      <c r="I1465" s="16">
        <v>4</v>
      </c>
      <c r="J1465" s="23">
        <v>1</v>
      </c>
      <c r="K1465" s="31">
        <f t="shared" si="135"/>
        <v>25</v>
      </c>
    </row>
    <row r="1466" spans="1:11" ht="23.25">
      <c r="A1466" s="8" t="s">
        <v>785</v>
      </c>
      <c r="B1466" s="9" t="s">
        <v>784</v>
      </c>
      <c r="C1466" s="16">
        <v>35</v>
      </c>
      <c r="D1466" s="17">
        <v>4</v>
      </c>
      <c r="E1466" s="23">
        <v>0</v>
      </c>
      <c r="F1466" s="31">
        <f>E1466/D1466*100</f>
        <v>0</v>
      </c>
      <c r="G1466" s="18">
        <f t="shared" si="133"/>
        <v>31</v>
      </c>
      <c r="H1466" s="32">
        <f t="shared" si="134"/>
        <v>0.11428571428571428</v>
      </c>
      <c r="I1466" s="16">
        <v>53</v>
      </c>
      <c r="J1466" s="23">
        <v>13</v>
      </c>
      <c r="K1466" s="31">
        <f t="shared" si="135"/>
        <v>24.528301886792452</v>
      </c>
    </row>
    <row r="1467" spans="1:11" ht="34.5">
      <c r="A1467" s="8" t="s">
        <v>783</v>
      </c>
      <c r="B1467" s="9" t="s">
        <v>782</v>
      </c>
      <c r="C1467" s="16">
        <v>7</v>
      </c>
      <c r="D1467" s="17">
        <v>0</v>
      </c>
      <c r="E1467" s="23">
        <v>0</v>
      </c>
      <c r="F1467" s="31" t="s">
        <v>5209</v>
      </c>
      <c r="G1467" s="18">
        <f t="shared" si="133"/>
        <v>7</v>
      </c>
      <c r="H1467" s="32" t="str">
        <f t="shared" si="134"/>
        <v>max.nadwyżka</v>
      </c>
      <c r="I1467" s="16">
        <v>12</v>
      </c>
      <c r="J1467" s="23">
        <v>3</v>
      </c>
      <c r="K1467" s="31">
        <f t="shared" si="135"/>
        <v>25</v>
      </c>
    </row>
    <row r="1468" spans="1:11" ht="34.5">
      <c r="A1468" s="8" t="s">
        <v>491</v>
      </c>
      <c r="B1468" s="9" t="s">
        <v>490</v>
      </c>
      <c r="C1468" s="16">
        <v>8</v>
      </c>
      <c r="D1468" s="17">
        <v>8</v>
      </c>
      <c r="E1468" s="23">
        <v>0</v>
      </c>
      <c r="F1468" s="31">
        <f>E1468/D1468*100</f>
        <v>0</v>
      </c>
      <c r="G1468" s="18">
        <f t="shared" si="133"/>
        <v>0</v>
      </c>
      <c r="H1468" s="32">
        <f t="shared" si="134"/>
        <v>1</v>
      </c>
      <c r="I1468" s="16">
        <v>8</v>
      </c>
      <c r="J1468" s="23">
        <v>2</v>
      </c>
      <c r="K1468" s="31">
        <f t="shared" si="135"/>
        <v>25</v>
      </c>
    </row>
    <row r="1469" spans="1:11" ht="34.5">
      <c r="A1469" s="8" t="s">
        <v>781</v>
      </c>
      <c r="B1469" s="9" t="s">
        <v>780</v>
      </c>
      <c r="C1469" s="16">
        <v>11</v>
      </c>
      <c r="D1469" s="17">
        <v>0</v>
      </c>
      <c r="E1469" s="23">
        <v>0</v>
      </c>
      <c r="F1469" s="31" t="s">
        <v>5209</v>
      </c>
      <c r="G1469" s="18">
        <f t="shared" si="133"/>
        <v>11</v>
      </c>
      <c r="H1469" s="32" t="str">
        <f t="shared" si="134"/>
        <v>max.nadwyżka</v>
      </c>
      <c r="I1469" s="16">
        <v>14</v>
      </c>
      <c r="J1469" s="23">
        <v>7</v>
      </c>
      <c r="K1469" s="31">
        <f t="shared" si="135"/>
        <v>50</v>
      </c>
    </row>
    <row r="1470" spans="1:11" ht="34.5">
      <c r="A1470" s="8" t="s">
        <v>611</v>
      </c>
      <c r="B1470" s="9" t="s">
        <v>610</v>
      </c>
      <c r="C1470" s="16">
        <v>126</v>
      </c>
      <c r="D1470" s="17">
        <v>21</v>
      </c>
      <c r="E1470" s="23">
        <v>7</v>
      </c>
      <c r="F1470" s="31">
        <f>E1470/D1470*100</f>
        <v>33.333333333333329</v>
      </c>
      <c r="G1470" s="18">
        <f t="shared" si="133"/>
        <v>105</v>
      </c>
      <c r="H1470" s="32">
        <f t="shared" si="134"/>
        <v>0.16666666666666666</v>
      </c>
      <c r="I1470" s="16">
        <v>241</v>
      </c>
      <c r="J1470" s="23">
        <v>117</v>
      </c>
      <c r="K1470" s="31">
        <f t="shared" si="135"/>
        <v>48.54771784232365</v>
      </c>
    </row>
    <row r="1471" spans="1:11" ht="34.5">
      <c r="A1471" s="8" t="s">
        <v>779</v>
      </c>
      <c r="B1471" s="9" t="s">
        <v>778</v>
      </c>
      <c r="C1471" s="16">
        <v>11</v>
      </c>
      <c r="D1471" s="17">
        <v>2</v>
      </c>
      <c r="E1471" s="23">
        <v>0</v>
      </c>
      <c r="F1471" s="31">
        <f>E1471/D1471*100</f>
        <v>0</v>
      </c>
      <c r="G1471" s="18">
        <f t="shared" si="133"/>
        <v>9</v>
      </c>
      <c r="H1471" s="32">
        <f t="shared" si="134"/>
        <v>0.18181818181818182</v>
      </c>
      <c r="I1471" s="16">
        <v>12</v>
      </c>
      <c r="J1471" s="23">
        <v>5</v>
      </c>
      <c r="K1471" s="31">
        <f t="shared" si="135"/>
        <v>41.666666666666671</v>
      </c>
    </row>
    <row r="1472" spans="1:11" ht="23.25">
      <c r="A1472" s="8" t="s">
        <v>777</v>
      </c>
      <c r="B1472" s="9" t="s">
        <v>776</v>
      </c>
      <c r="C1472" s="16">
        <v>0</v>
      </c>
      <c r="D1472" s="17">
        <v>0</v>
      </c>
      <c r="E1472" s="23">
        <v>0</v>
      </c>
      <c r="F1472" s="31" t="s">
        <v>5209</v>
      </c>
      <c r="G1472" s="18">
        <f t="shared" si="133"/>
        <v>0</v>
      </c>
      <c r="H1472" s="32" t="str">
        <f t="shared" si="134"/>
        <v>x</v>
      </c>
      <c r="I1472" s="16">
        <v>0</v>
      </c>
      <c r="J1472" s="23">
        <v>0</v>
      </c>
      <c r="K1472" s="31" t="str">
        <f t="shared" si="135"/>
        <v>x</v>
      </c>
    </row>
    <row r="1473" spans="1:11" ht="23.25">
      <c r="A1473" s="8" t="s">
        <v>609</v>
      </c>
      <c r="B1473" s="9" t="s">
        <v>608</v>
      </c>
      <c r="C1473" s="16">
        <v>19</v>
      </c>
      <c r="D1473" s="17">
        <v>13</v>
      </c>
      <c r="E1473" s="23">
        <v>9</v>
      </c>
      <c r="F1473" s="31">
        <f>E1473/D1473*100</f>
        <v>69.230769230769226</v>
      </c>
      <c r="G1473" s="18">
        <f t="shared" si="133"/>
        <v>6</v>
      </c>
      <c r="H1473" s="32">
        <f t="shared" si="134"/>
        <v>0.68421052631578949</v>
      </c>
      <c r="I1473" s="16">
        <v>34</v>
      </c>
      <c r="J1473" s="23">
        <v>12</v>
      </c>
      <c r="K1473" s="31">
        <f t="shared" si="135"/>
        <v>35.294117647058826</v>
      </c>
    </row>
    <row r="1474" spans="1:11" ht="23.25">
      <c r="A1474" s="8" t="s">
        <v>607</v>
      </c>
      <c r="B1474" s="9" t="s">
        <v>606</v>
      </c>
      <c r="C1474" s="16">
        <v>41</v>
      </c>
      <c r="D1474" s="17">
        <v>19</v>
      </c>
      <c r="E1474" s="23">
        <v>12</v>
      </c>
      <c r="F1474" s="31">
        <f>E1474/D1474*100</f>
        <v>63.157894736842103</v>
      </c>
      <c r="G1474" s="18">
        <f t="shared" si="133"/>
        <v>22</v>
      </c>
      <c r="H1474" s="32">
        <f t="shared" si="134"/>
        <v>0.46341463414634149</v>
      </c>
      <c r="I1474" s="16">
        <v>73</v>
      </c>
      <c r="J1474" s="23">
        <v>31</v>
      </c>
      <c r="K1474" s="31">
        <f t="shared" si="135"/>
        <v>42.465753424657535</v>
      </c>
    </row>
    <row r="1475" spans="1:11" ht="23.25">
      <c r="A1475" s="8" t="s">
        <v>605</v>
      </c>
      <c r="B1475" s="9" t="s">
        <v>604</v>
      </c>
      <c r="C1475" s="16">
        <v>68</v>
      </c>
      <c r="D1475" s="17">
        <v>29</v>
      </c>
      <c r="E1475" s="23">
        <v>19</v>
      </c>
      <c r="F1475" s="31">
        <f>E1475/D1475*100</f>
        <v>65.517241379310349</v>
      </c>
      <c r="G1475" s="18">
        <f t="shared" si="133"/>
        <v>39</v>
      </c>
      <c r="H1475" s="32">
        <f t="shared" si="134"/>
        <v>0.4264705882352941</v>
      </c>
      <c r="I1475" s="16">
        <v>116</v>
      </c>
      <c r="J1475" s="23">
        <v>51</v>
      </c>
      <c r="K1475" s="31">
        <f t="shared" si="135"/>
        <v>43.96551724137931</v>
      </c>
    </row>
    <row r="1476" spans="1:11" ht="23.25">
      <c r="A1476" s="8" t="s">
        <v>775</v>
      </c>
      <c r="B1476" s="9" t="s">
        <v>774</v>
      </c>
      <c r="C1476" s="16">
        <v>1</v>
      </c>
      <c r="D1476" s="17">
        <v>0</v>
      </c>
      <c r="E1476" s="23">
        <v>0</v>
      </c>
      <c r="F1476" s="31" t="s">
        <v>5209</v>
      </c>
      <c r="G1476" s="18">
        <f t="shared" si="133"/>
        <v>1</v>
      </c>
      <c r="H1476" s="32" t="str">
        <f t="shared" si="134"/>
        <v>max.nadwyżka</v>
      </c>
      <c r="I1476" s="16">
        <v>1</v>
      </c>
      <c r="J1476" s="23">
        <v>1</v>
      </c>
      <c r="K1476" s="31">
        <f t="shared" si="135"/>
        <v>100</v>
      </c>
    </row>
    <row r="1477" spans="1:11" ht="23.25">
      <c r="A1477" s="8" t="s">
        <v>603</v>
      </c>
      <c r="B1477" s="9" t="s">
        <v>602</v>
      </c>
      <c r="C1477" s="16">
        <v>10</v>
      </c>
      <c r="D1477" s="17">
        <v>0</v>
      </c>
      <c r="E1477" s="23">
        <v>0</v>
      </c>
      <c r="F1477" s="31" t="s">
        <v>5209</v>
      </c>
      <c r="G1477" s="18">
        <f t="shared" si="133"/>
        <v>10</v>
      </c>
      <c r="H1477" s="32" t="str">
        <f t="shared" si="134"/>
        <v>max.nadwyżka</v>
      </c>
      <c r="I1477" s="16">
        <v>28</v>
      </c>
      <c r="J1477" s="23">
        <v>18</v>
      </c>
      <c r="K1477" s="31">
        <f t="shared" si="135"/>
        <v>64.285714285714292</v>
      </c>
    </row>
    <row r="1478" spans="1:11" ht="23.25">
      <c r="A1478" s="8" t="s">
        <v>773</v>
      </c>
      <c r="B1478" s="9" t="s">
        <v>772</v>
      </c>
      <c r="C1478" s="16">
        <v>0</v>
      </c>
      <c r="D1478" s="17">
        <v>0</v>
      </c>
      <c r="E1478" s="23">
        <v>0</v>
      </c>
      <c r="F1478" s="31" t="s">
        <v>5209</v>
      </c>
      <c r="G1478" s="18">
        <f t="shared" si="133"/>
        <v>0</v>
      </c>
      <c r="H1478" s="32" t="str">
        <f t="shared" si="134"/>
        <v>x</v>
      </c>
      <c r="I1478" s="16">
        <v>5</v>
      </c>
      <c r="J1478" s="23">
        <v>2</v>
      </c>
      <c r="K1478" s="31">
        <f t="shared" si="135"/>
        <v>40</v>
      </c>
    </row>
    <row r="1479" spans="1:11" ht="34.5">
      <c r="A1479" s="8" t="s">
        <v>771</v>
      </c>
      <c r="B1479" s="9" t="s">
        <v>770</v>
      </c>
      <c r="C1479" s="16">
        <v>8</v>
      </c>
      <c r="D1479" s="17">
        <v>3</v>
      </c>
      <c r="E1479" s="23">
        <v>0</v>
      </c>
      <c r="F1479" s="31">
        <f>E1479/D1479*100</f>
        <v>0</v>
      </c>
      <c r="G1479" s="18">
        <f t="shared" si="133"/>
        <v>5</v>
      </c>
      <c r="H1479" s="32">
        <f t="shared" si="134"/>
        <v>0.375</v>
      </c>
      <c r="I1479" s="16">
        <v>17</v>
      </c>
      <c r="J1479" s="23">
        <v>6</v>
      </c>
      <c r="K1479" s="31">
        <f t="shared" si="135"/>
        <v>35.294117647058826</v>
      </c>
    </row>
    <row r="1480" spans="1:11" ht="23.25">
      <c r="A1480" s="8" t="s">
        <v>489</v>
      </c>
      <c r="B1480" s="9" t="s">
        <v>488</v>
      </c>
      <c r="C1480" s="16">
        <v>8</v>
      </c>
      <c r="D1480" s="17">
        <v>0</v>
      </c>
      <c r="E1480" s="23">
        <v>0</v>
      </c>
      <c r="F1480" s="31" t="s">
        <v>5209</v>
      </c>
      <c r="G1480" s="18">
        <f t="shared" si="133"/>
        <v>8</v>
      </c>
      <c r="H1480" s="32" t="str">
        <f t="shared" si="134"/>
        <v>max.nadwyżka</v>
      </c>
      <c r="I1480" s="16">
        <v>8</v>
      </c>
      <c r="J1480" s="23">
        <v>2</v>
      </c>
      <c r="K1480" s="31">
        <f t="shared" si="135"/>
        <v>25</v>
      </c>
    </row>
    <row r="1481" spans="1:11" ht="34.5">
      <c r="A1481" s="8" t="s">
        <v>601</v>
      </c>
      <c r="B1481" s="9" t="s">
        <v>600</v>
      </c>
      <c r="C1481" s="16">
        <v>9</v>
      </c>
      <c r="D1481" s="17">
        <v>0</v>
      </c>
      <c r="E1481" s="23">
        <v>0</v>
      </c>
      <c r="F1481" s="31" t="s">
        <v>5209</v>
      </c>
      <c r="G1481" s="18">
        <f t="shared" si="133"/>
        <v>9</v>
      </c>
      <c r="H1481" s="32" t="str">
        <f t="shared" si="134"/>
        <v>max.nadwyżka</v>
      </c>
      <c r="I1481" s="16">
        <v>30</v>
      </c>
      <c r="J1481" s="23">
        <v>16</v>
      </c>
      <c r="K1481" s="31">
        <f t="shared" si="135"/>
        <v>53.333333333333336</v>
      </c>
    </row>
    <row r="1482" spans="1:11" ht="23.25">
      <c r="A1482" s="8" t="s">
        <v>769</v>
      </c>
      <c r="B1482" s="9" t="s">
        <v>768</v>
      </c>
      <c r="C1482" s="16">
        <v>3</v>
      </c>
      <c r="D1482" s="17">
        <v>0</v>
      </c>
      <c r="E1482" s="23">
        <v>0</v>
      </c>
      <c r="F1482" s="31" t="s">
        <v>5209</v>
      </c>
      <c r="G1482" s="18">
        <f t="shared" si="133"/>
        <v>3</v>
      </c>
      <c r="H1482" s="32" t="str">
        <f t="shared" si="134"/>
        <v>max.nadwyżka</v>
      </c>
      <c r="I1482" s="16">
        <v>8</v>
      </c>
      <c r="J1482" s="23">
        <v>4</v>
      </c>
      <c r="K1482" s="31">
        <f t="shared" si="135"/>
        <v>50</v>
      </c>
    </row>
    <row r="1483" spans="1:11" ht="23.25">
      <c r="A1483" s="8" t="s">
        <v>599</v>
      </c>
      <c r="B1483" s="9" t="s">
        <v>598</v>
      </c>
      <c r="C1483" s="16">
        <v>28</v>
      </c>
      <c r="D1483" s="17">
        <v>0</v>
      </c>
      <c r="E1483" s="23">
        <v>0</v>
      </c>
      <c r="F1483" s="31" t="s">
        <v>5209</v>
      </c>
      <c r="G1483" s="18">
        <f t="shared" si="133"/>
        <v>28</v>
      </c>
      <c r="H1483" s="32" t="str">
        <f t="shared" si="134"/>
        <v>max.nadwyżka</v>
      </c>
      <c r="I1483" s="16">
        <v>39</v>
      </c>
      <c r="J1483" s="23">
        <v>14</v>
      </c>
      <c r="K1483" s="31">
        <f t="shared" si="135"/>
        <v>35.897435897435898</v>
      </c>
    </row>
    <row r="1484" spans="1:11" ht="34.5">
      <c r="A1484" s="8" t="s">
        <v>767</v>
      </c>
      <c r="B1484" s="9" t="s">
        <v>766</v>
      </c>
      <c r="C1484" s="16">
        <v>100</v>
      </c>
      <c r="D1484" s="17">
        <v>5</v>
      </c>
      <c r="E1484" s="23">
        <v>5</v>
      </c>
      <c r="F1484" s="31">
        <f t="shared" ref="F1484:F1489" si="136">E1484/D1484*100</f>
        <v>100</v>
      </c>
      <c r="G1484" s="18">
        <f t="shared" ref="G1484:G1547" si="137">C1484-D1484</f>
        <v>95</v>
      </c>
      <c r="H1484" s="32">
        <f t="shared" ref="H1484:H1547" si="138">IF(AND(C1484=0,D1484=0),"x",IF(C1484=0,"max.deficyt",IF(D1484=0,"max.nadwyżka",D1484/C1484)))</f>
        <v>0.05</v>
      </c>
      <c r="I1484" s="16">
        <v>180</v>
      </c>
      <c r="J1484" s="23">
        <v>76</v>
      </c>
      <c r="K1484" s="31">
        <f t="shared" ref="K1484:K1547" si="139">IF(AND(I1484=0,J1484=0),"x",J1484/I1484*100)</f>
        <v>42.222222222222221</v>
      </c>
    </row>
    <row r="1485" spans="1:11" ht="34.5">
      <c r="A1485" s="8" t="s">
        <v>597</v>
      </c>
      <c r="B1485" s="9" t="s">
        <v>596</v>
      </c>
      <c r="C1485" s="16">
        <v>270</v>
      </c>
      <c r="D1485" s="17">
        <v>143</v>
      </c>
      <c r="E1485" s="23">
        <v>85</v>
      </c>
      <c r="F1485" s="31">
        <f t="shared" si="136"/>
        <v>59.44055944055944</v>
      </c>
      <c r="G1485" s="18">
        <f t="shared" si="137"/>
        <v>127</v>
      </c>
      <c r="H1485" s="32">
        <f t="shared" si="138"/>
        <v>0.52962962962962967</v>
      </c>
      <c r="I1485" s="16">
        <v>352</v>
      </c>
      <c r="J1485" s="23">
        <v>92</v>
      </c>
      <c r="K1485" s="31">
        <f t="shared" si="139"/>
        <v>26.136363636363637</v>
      </c>
    </row>
    <row r="1486" spans="1:11" ht="34.5">
      <c r="A1486" s="8" t="s">
        <v>765</v>
      </c>
      <c r="B1486" s="9" t="s">
        <v>764</v>
      </c>
      <c r="C1486" s="16">
        <v>55</v>
      </c>
      <c r="D1486" s="17">
        <v>9</v>
      </c>
      <c r="E1486" s="23">
        <v>0</v>
      </c>
      <c r="F1486" s="31">
        <f t="shared" si="136"/>
        <v>0</v>
      </c>
      <c r="G1486" s="18">
        <f t="shared" si="137"/>
        <v>46</v>
      </c>
      <c r="H1486" s="32">
        <f t="shared" si="138"/>
        <v>0.16363636363636364</v>
      </c>
      <c r="I1486" s="16">
        <v>122</v>
      </c>
      <c r="J1486" s="23">
        <v>52</v>
      </c>
      <c r="K1486" s="31">
        <f t="shared" si="139"/>
        <v>42.622950819672127</v>
      </c>
    </row>
    <row r="1487" spans="1:11" ht="34.5">
      <c r="A1487" s="8" t="s">
        <v>763</v>
      </c>
      <c r="B1487" s="9" t="s">
        <v>762</v>
      </c>
      <c r="C1487" s="16">
        <v>59</v>
      </c>
      <c r="D1487" s="17">
        <v>36</v>
      </c>
      <c r="E1487" s="23">
        <v>33</v>
      </c>
      <c r="F1487" s="31">
        <f t="shared" si="136"/>
        <v>91.666666666666657</v>
      </c>
      <c r="G1487" s="18">
        <f t="shared" si="137"/>
        <v>23</v>
      </c>
      <c r="H1487" s="32">
        <f t="shared" si="138"/>
        <v>0.61016949152542377</v>
      </c>
      <c r="I1487" s="16">
        <v>101</v>
      </c>
      <c r="J1487" s="23">
        <v>36</v>
      </c>
      <c r="K1487" s="31">
        <f t="shared" si="139"/>
        <v>35.64356435643564</v>
      </c>
    </row>
    <row r="1488" spans="1:11" ht="34.5">
      <c r="A1488" s="8" t="s">
        <v>595</v>
      </c>
      <c r="B1488" s="9" t="s">
        <v>594</v>
      </c>
      <c r="C1488" s="16">
        <v>303</v>
      </c>
      <c r="D1488" s="17">
        <v>39</v>
      </c>
      <c r="E1488" s="23">
        <v>30</v>
      </c>
      <c r="F1488" s="31">
        <f t="shared" si="136"/>
        <v>76.923076923076934</v>
      </c>
      <c r="G1488" s="18">
        <f t="shared" si="137"/>
        <v>264</v>
      </c>
      <c r="H1488" s="32">
        <f t="shared" si="138"/>
        <v>0.12871287128712872</v>
      </c>
      <c r="I1488" s="16">
        <v>537</v>
      </c>
      <c r="J1488" s="23">
        <v>235</v>
      </c>
      <c r="K1488" s="31">
        <f t="shared" si="139"/>
        <v>43.761638733705773</v>
      </c>
    </row>
    <row r="1489" spans="1:11" ht="34.5">
      <c r="A1489" s="8" t="s">
        <v>593</v>
      </c>
      <c r="B1489" s="9" t="s">
        <v>592</v>
      </c>
      <c r="C1489" s="16">
        <v>13</v>
      </c>
      <c r="D1489" s="17">
        <v>6</v>
      </c>
      <c r="E1489" s="23">
        <v>5</v>
      </c>
      <c r="F1489" s="31">
        <f t="shared" si="136"/>
        <v>83.333333333333343</v>
      </c>
      <c r="G1489" s="18">
        <f t="shared" si="137"/>
        <v>7</v>
      </c>
      <c r="H1489" s="32">
        <f t="shared" si="138"/>
        <v>0.46153846153846156</v>
      </c>
      <c r="I1489" s="16">
        <v>26</v>
      </c>
      <c r="J1489" s="23">
        <v>13</v>
      </c>
      <c r="K1489" s="31">
        <f t="shared" si="139"/>
        <v>50</v>
      </c>
    </row>
    <row r="1490" spans="1:11" ht="23.25">
      <c r="A1490" s="8" t="s">
        <v>591</v>
      </c>
      <c r="B1490" s="9" t="s">
        <v>590</v>
      </c>
      <c r="C1490" s="16">
        <v>1</v>
      </c>
      <c r="D1490" s="17">
        <v>0</v>
      </c>
      <c r="E1490" s="23">
        <v>0</v>
      </c>
      <c r="F1490" s="31" t="s">
        <v>5209</v>
      </c>
      <c r="G1490" s="18">
        <f t="shared" si="137"/>
        <v>1</v>
      </c>
      <c r="H1490" s="32" t="str">
        <f t="shared" si="138"/>
        <v>max.nadwyżka</v>
      </c>
      <c r="I1490" s="16">
        <v>2</v>
      </c>
      <c r="J1490" s="23">
        <v>1</v>
      </c>
      <c r="K1490" s="31">
        <f t="shared" si="139"/>
        <v>50</v>
      </c>
    </row>
    <row r="1491" spans="1:11" ht="23.25">
      <c r="A1491" s="8" t="s">
        <v>589</v>
      </c>
      <c r="B1491" s="9" t="s">
        <v>588</v>
      </c>
      <c r="C1491" s="16">
        <v>6</v>
      </c>
      <c r="D1491" s="17">
        <v>7</v>
      </c>
      <c r="E1491" s="23">
        <v>6</v>
      </c>
      <c r="F1491" s="31">
        <f>E1491/D1491*100</f>
        <v>85.714285714285708</v>
      </c>
      <c r="G1491" s="18">
        <f t="shared" si="137"/>
        <v>-1</v>
      </c>
      <c r="H1491" s="32">
        <f t="shared" si="138"/>
        <v>1.1666666666666667</v>
      </c>
      <c r="I1491" s="16">
        <v>13</v>
      </c>
      <c r="J1491" s="23">
        <v>8</v>
      </c>
      <c r="K1491" s="31">
        <f t="shared" si="139"/>
        <v>61.53846153846154</v>
      </c>
    </row>
    <row r="1492" spans="1:11" ht="34.5">
      <c r="A1492" s="8" t="s">
        <v>761</v>
      </c>
      <c r="B1492" s="9" t="s">
        <v>760</v>
      </c>
      <c r="C1492" s="16">
        <v>10</v>
      </c>
      <c r="D1492" s="17">
        <v>1</v>
      </c>
      <c r="E1492" s="23">
        <v>1</v>
      </c>
      <c r="F1492" s="31">
        <f>E1492/D1492*100</f>
        <v>100</v>
      </c>
      <c r="G1492" s="18">
        <f t="shared" si="137"/>
        <v>9</v>
      </c>
      <c r="H1492" s="32">
        <f t="shared" si="138"/>
        <v>0.1</v>
      </c>
      <c r="I1492" s="16">
        <v>21</v>
      </c>
      <c r="J1492" s="23">
        <v>6</v>
      </c>
      <c r="K1492" s="31">
        <f t="shared" si="139"/>
        <v>28.571428571428569</v>
      </c>
    </row>
    <row r="1493" spans="1:11" ht="34.5">
      <c r="A1493" s="8" t="s">
        <v>821</v>
      </c>
      <c r="B1493" s="9" t="s">
        <v>820</v>
      </c>
      <c r="C1493" s="16">
        <v>8</v>
      </c>
      <c r="D1493" s="17">
        <v>16</v>
      </c>
      <c r="E1493" s="23">
        <v>3</v>
      </c>
      <c r="F1493" s="31">
        <f>E1493/D1493*100</f>
        <v>18.75</v>
      </c>
      <c r="G1493" s="18">
        <f t="shared" si="137"/>
        <v>-8</v>
      </c>
      <c r="H1493" s="32">
        <f t="shared" si="138"/>
        <v>2</v>
      </c>
      <c r="I1493" s="16">
        <v>13</v>
      </c>
      <c r="J1493" s="23">
        <v>7</v>
      </c>
      <c r="K1493" s="31">
        <f t="shared" si="139"/>
        <v>53.846153846153847</v>
      </c>
    </row>
    <row r="1494" spans="1:11" ht="34.5">
      <c r="A1494" s="8" t="s">
        <v>547</v>
      </c>
      <c r="B1494" s="9" t="s">
        <v>546</v>
      </c>
      <c r="C1494" s="16">
        <v>5</v>
      </c>
      <c r="D1494" s="17">
        <v>0</v>
      </c>
      <c r="E1494" s="23">
        <v>0</v>
      </c>
      <c r="F1494" s="31" t="s">
        <v>5209</v>
      </c>
      <c r="G1494" s="18">
        <f t="shared" si="137"/>
        <v>5</v>
      </c>
      <c r="H1494" s="32" t="str">
        <f t="shared" si="138"/>
        <v>max.nadwyżka</v>
      </c>
      <c r="I1494" s="16">
        <v>19</v>
      </c>
      <c r="J1494" s="23">
        <v>13</v>
      </c>
      <c r="K1494" s="31">
        <f t="shared" si="139"/>
        <v>68.421052631578945</v>
      </c>
    </row>
    <row r="1495" spans="1:11" ht="34.5">
      <c r="A1495" s="8" t="s">
        <v>706</v>
      </c>
      <c r="B1495" s="9" t="s">
        <v>705</v>
      </c>
      <c r="C1495" s="16">
        <v>12</v>
      </c>
      <c r="D1495" s="17">
        <v>3</v>
      </c>
      <c r="E1495" s="23">
        <v>2</v>
      </c>
      <c r="F1495" s="31">
        <f>E1495/D1495*100</f>
        <v>66.666666666666657</v>
      </c>
      <c r="G1495" s="18">
        <f t="shared" si="137"/>
        <v>9</v>
      </c>
      <c r="H1495" s="32">
        <f t="shared" si="138"/>
        <v>0.25</v>
      </c>
      <c r="I1495" s="16">
        <v>20</v>
      </c>
      <c r="J1495" s="23">
        <v>7</v>
      </c>
      <c r="K1495" s="31">
        <f t="shared" si="139"/>
        <v>35</v>
      </c>
    </row>
    <row r="1496" spans="1:11" ht="23.25">
      <c r="A1496" s="8" t="s">
        <v>587</v>
      </c>
      <c r="B1496" s="9" t="s">
        <v>586</v>
      </c>
      <c r="C1496" s="16">
        <v>6</v>
      </c>
      <c r="D1496" s="17">
        <v>0</v>
      </c>
      <c r="E1496" s="23">
        <v>0</v>
      </c>
      <c r="F1496" s="31" t="s">
        <v>5209</v>
      </c>
      <c r="G1496" s="18">
        <f t="shared" si="137"/>
        <v>6</v>
      </c>
      <c r="H1496" s="32" t="str">
        <f t="shared" si="138"/>
        <v>max.nadwyżka</v>
      </c>
      <c r="I1496" s="16">
        <v>6</v>
      </c>
      <c r="J1496" s="23">
        <v>0</v>
      </c>
      <c r="K1496" s="31">
        <f t="shared" si="139"/>
        <v>0</v>
      </c>
    </row>
    <row r="1497" spans="1:11" ht="23.25">
      <c r="A1497" s="8" t="s">
        <v>545</v>
      </c>
      <c r="B1497" s="9" t="s">
        <v>544</v>
      </c>
      <c r="C1497" s="16">
        <v>17</v>
      </c>
      <c r="D1497" s="17">
        <v>5</v>
      </c>
      <c r="E1497" s="23">
        <v>3</v>
      </c>
      <c r="F1497" s="31">
        <f>E1497/D1497*100</f>
        <v>60</v>
      </c>
      <c r="G1497" s="18">
        <f t="shared" si="137"/>
        <v>12</v>
      </c>
      <c r="H1497" s="32">
        <f t="shared" si="138"/>
        <v>0.29411764705882354</v>
      </c>
      <c r="I1497" s="16">
        <v>20</v>
      </c>
      <c r="J1497" s="23">
        <v>6</v>
      </c>
      <c r="K1497" s="31">
        <f t="shared" si="139"/>
        <v>30</v>
      </c>
    </row>
    <row r="1498" spans="1:11" ht="23.25">
      <c r="A1498" s="8" t="s">
        <v>728</v>
      </c>
      <c r="B1498" s="9" t="s">
        <v>727</v>
      </c>
      <c r="C1498" s="16">
        <v>36</v>
      </c>
      <c r="D1498" s="17">
        <v>21</v>
      </c>
      <c r="E1498" s="23">
        <v>14</v>
      </c>
      <c r="F1498" s="31">
        <f>E1498/D1498*100</f>
        <v>66.666666666666657</v>
      </c>
      <c r="G1498" s="18">
        <f t="shared" si="137"/>
        <v>15</v>
      </c>
      <c r="H1498" s="32">
        <f t="shared" si="138"/>
        <v>0.58333333333333337</v>
      </c>
      <c r="I1498" s="16">
        <v>45</v>
      </c>
      <c r="J1498" s="23">
        <v>13</v>
      </c>
      <c r="K1498" s="31">
        <f t="shared" si="139"/>
        <v>28.888888888888886</v>
      </c>
    </row>
    <row r="1499" spans="1:11" ht="23.25">
      <c r="A1499" s="8" t="s">
        <v>1494</v>
      </c>
      <c r="B1499" s="9" t="s">
        <v>1493</v>
      </c>
      <c r="C1499" s="16">
        <v>4</v>
      </c>
      <c r="D1499" s="17">
        <v>9</v>
      </c>
      <c r="E1499" s="23">
        <v>7</v>
      </c>
      <c r="F1499" s="31">
        <f>E1499/D1499*100</f>
        <v>77.777777777777786</v>
      </c>
      <c r="G1499" s="18">
        <f t="shared" si="137"/>
        <v>-5</v>
      </c>
      <c r="H1499" s="32">
        <f t="shared" si="138"/>
        <v>2.25</v>
      </c>
      <c r="I1499" s="16">
        <v>8</v>
      </c>
      <c r="J1499" s="23">
        <v>3</v>
      </c>
      <c r="K1499" s="31">
        <f t="shared" si="139"/>
        <v>37.5</v>
      </c>
    </row>
    <row r="1500" spans="1:11" ht="34.5">
      <c r="A1500" s="8" t="s">
        <v>819</v>
      </c>
      <c r="B1500" s="9" t="s">
        <v>818</v>
      </c>
      <c r="C1500" s="16">
        <v>3</v>
      </c>
      <c r="D1500" s="17">
        <v>7</v>
      </c>
      <c r="E1500" s="23">
        <v>7</v>
      </c>
      <c r="F1500" s="31">
        <f>E1500/D1500*100</f>
        <v>100</v>
      </c>
      <c r="G1500" s="18">
        <f t="shared" si="137"/>
        <v>-4</v>
      </c>
      <c r="H1500" s="32">
        <f t="shared" si="138"/>
        <v>2.3333333333333335</v>
      </c>
      <c r="I1500" s="16">
        <v>3</v>
      </c>
      <c r="J1500" s="23">
        <v>1</v>
      </c>
      <c r="K1500" s="31">
        <f t="shared" si="139"/>
        <v>33.333333333333329</v>
      </c>
    </row>
    <row r="1501" spans="1:11" ht="23.25">
      <c r="A1501" s="8" t="s">
        <v>585</v>
      </c>
      <c r="B1501" s="9" t="s">
        <v>584</v>
      </c>
      <c r="C1501" s="16">
        <v>9</v>
      </c>
      <c r="D1501" s="17">
        <v>4</v>
      </c>
      <c r="E1501" s="23">
        <v>4</v>
      </c>
      <c r="F1501" s="31">
        <f>E1501/D1501*100</f>
        <v>100</v>
      </c>
      <c r="G1501" s="18">
        <f t="shared" si="137"/>
        <v>5</v>
      </c>
      <c r="H1501" s="32">
        <f t="shared" si="138"/>
        <v>0.44444444444444442</v>
      </c>
      <c r="I1501" s="16">
        <v>14</v>
      </c>
      <c r="J1501" s="23">
        <v>6</v>
      </c>
      <c r="K1501" s="31">
        <f t="shared" si="139"/>
        <v>42.857142857142854</v>
      </c>
    </row>
    <row r="1502" spans="1:11" ht="23.25">
      <c r="A1502" s="8" t="s">
        <v>759</v>
      </c>
      <c r="B1502" s="9" t="s">
        <v>758</v>
      </c>
      <c r="C1502" s="16">
        <v>8</v>
      </c>
      <c r="D1502" s="17">
        <v>0</v>
      </c>
      <c r="E1502" s="23">
        <v>0</v>
      </c>
      <c r="F1502" s="31" t="s">
        <v>5209</v>
      </c>
      <c r="G1502" s="18">
        <f t="shared" si="137"/>
        <v>8</v>
      </c>
      <c r="H1502" s="32" t="str">
        <f t="shared" si="138"/>
        <v>max.nadwyżka</v>
      </c>
      <c r="I1502" s="16">
        <v>15</v>
      </c>
      <c r="J1502" s="23">
        <v>4</v>
      </c>
      <c r="K1502" s="31">
        <f t="shared" si="139"/>
        <v>26.666666666666668</v>
      </c>
    </row>
    <row r="1503" spans="1:11" ht="23.25">
      <c r="A1503" s="8" t="s">
        <v>757</v>
      </c>
      <c r="B1503" s="9" t="s">
        <v>756</v>
      </c>
      <c r="C1503" s="16">
        <v>15</v>
      </c>
      <c r="D1503" s="17">
        <v>11</v>
      </c>
      <c r="E1503" s="23">
        <v>11</v>
      </c>
      <c r="F1503" s="31">
        <f>E1503/D1503*100</f>
        <v>100</v>
      </c>
      <c r="G1503" s="18">
        <f t="shared" si="137"/>
        <v>4</v>
      </c>
      <c r="H1503" s="32">
        <f t="shared" si="138"/>
        <v>0.73333333333333328</v>
      </c>
      <c r="I1503" s="16">
        <v>21</v>
      </c>
      <c r="J1503" s="23">
        <v>6</v>
      </c>
      <c r="K1503" s="31">
        <f t="shared" si="139"/>
        <v>28.571428571428569</v>
      </c>
    </row>
    <row r="1504" spans="1:11" ht="23.25">
      <c r="A1504" s="8" t="s">
        <v>755</v>
      </c>
      <c r="B1504" s="9" t="s">
        <v>754</v>
      </c>
      <c r="C1504" s="16">
        <v>0</v>
      </c>
      <c r="D1504" s="17">
        <v>0</v>
      </c>
      <c r="E1504" s="23">
        <v>0</v>
      </c>
      <c r="F1504" s="31" t="s">
        <v>5209</v>
      </c>
      <c r="G1504" s="18">
        <f t="shared" si="137"/>
        <v>0</v>
      </c>
      <c r="H1504" s="32" t="str">
        <f t="shared" si="138"/>
        <v>x</v>
      </c>
      <c r="I1504" s="16">
        <v>1</v>
      </c>
      <c r="J1504" s="23">
        <v>1</v>
      </c>
      <c r="K1504" s="31">
        <f t="shared" si="139"/>
        <v>100</v>
      </c>
    </row>
    <row r="1505" spans="1:11" ht="23.25">
      <c r="A1505" s="8" t="s">
        <v>650</v>
      </c>
      <c r="B1505" s="9" t="s">
        <v>649</v>
      </c>
      <c r="C1505" s="16">
        <v>2</v>
      </c>
      <c r="D1505" s="17">
        <v>1</v>
      </c>
      <c r="E1505" s="23">
        <v>1</v>
      </c>
      <c r="F1505" s="31">
        <f>E1505/D1505*100</f>
        <v>100</v>
      </c>
      <c r="G1505" s="18">
        <f t="shared" si="137"/>
        <v>1</v>
      </c>
      <c r="H1505" s="32">
        <f t="shared" si="138"/>
        <v>0.5</v>
      </c>
      <c r="I1505" s="16">
        <v>2</v>
      </c>
      <c r="J1505" s="23">
        <v>1</v>
      </c>
      <c r="K1505" s="31">
        <f t="shared" si="139"/>
        <v>50</v>
      </c>
    </row>
    <row r="1506" spans="1:11" ht="34.5">
      <c r="A1506" s="8" t="s">
        <v>3021</v>
      </c>
      <c r="B1506" s="9" t="s">
        <v>3020</v>
      </c>
      <c r="C1506" s="16">
        <v>4</v>
      </c>
      <c r="D1506" s="17">
        <v>8</v>
      </c>
      <c r="E1506" s="23">
        <v>6</v>
      </c>
      <c r="F1506" s="31">
        <f>E1506/D1506*100</f>
        <v>75</v>
      </c>
      <c r="G1506" s="18">
        <f t="shared" si="137"/>
        <v>-4</v>
      </c>
      <c r="H1506" s="32">
        <f t="shared" si="138"/>
        <v>2</v>
      </c>
      <c r="I1506" s="16">
        <v>11</v>
      </c>
      <c r="J1506" s="23">
        <v>4</v>
      </c>
      <c r="K1506" s="31">
        <f t="shared" si="139"/>
        <v>36.363636363636367</v>
      </c>
    </row>
    <row r="1507" spans="1:11" ht="23.25">
      <c r="A1507" s="8" t="s">
        <v>753</v>
      </c>
      <c r="B1507" s="9" t="s">
        <v>752</v>
      </c>
      <c r="C1507" s="16">
        <v>24</v>
      </c>
      <c r="D1507" s="17">
        <v>1</v>
      </c>
      <c r="E1507" s="23">
        <v>0</v>
      </c>
      <c r="F1507" s="31">
        <f>E1507/D1507*100</f>
        <v>0</v>
      </c>
      <c r="G1507" s="18">
        <f t="shared" si="137"/>
        <v>23</v>
      </c>
      <c r="H1507" s="32">
        <f t="shared" si="138"/>
        <v>4.1666666666666664E-2</v>
      </c>
      <c r="I1507" s="16">
        <v>49</v>
      </c>
      <c r="J1507" s="23">
        <v>14</v>
      </c>
      <c r="K1507" s="31">
        <f t="shared" si="139"/>
        <v>28.571428571428569</v>
      </c>
    </row>
    <row r="1508" spans="1:11" ht="34.5">
      <c r="A1508" s="8" t="s">
        <v>583</v>
      </c>
      <c r="B1508" s="9" t="s">
        <v>582</v>
      </c>
      <c r="C1508" s="16">
        <v>5</v>
      </c>
      <c r="D1508" s="17">
        <v>0</v>
      </c>
      <c r="E1508" s="23">
        <v>0</v>
      </c>
      <c r="F1508" s="31" t="s">
        <v>5209</v>
      </c>
      <c r="G1508" s="18">
        <f t="shared" si="137"/>
        <v>5</v>
      </c>
      <c r="H1508" s="32" t="str">
        <f t="shared" si="138"/>
        <v>max.nadwyżka</v>
      </c>
      <c r="I1508" s="16">
        <v>8</v>
      </c>
      <c r="J1508" s="23">
        <v>3</v>
      </c>
      <c r="K1508" s="31">
        <f t="shared" si="139"/>
        <v>37.5</v>
      </c>
    </row>
    <row r="1509" spans="1:11" ht="23.25">
      <c r="A1509" s="8" t="s">
        <v>238</v>
      </c>
      <c r="B1509" s="9" t="s">
        <v>237</v>
      </c>
      <c r="C1509" s="16">
        <v>3</v>
      </c>
      <c r="D1509" s="17">
        <v>0</v>
      </c>
      <c r="E1509" s="23">
        <v>0</v>
      </c>
      <c r="F1509" s="31" t="s">
        <v>5209</v>
      </c>
      <c r="G1509" s="18">
        <f t="shared" si="137"/>
        <v>3</v>
      </c>
      <c r="H1509" s="32" t="str">
        <f t="shared" si="138"/>
        <v>max.nadwyżka</v>
      </c>
      <c r="I1509" s="16">
        <v>3</v>
      </c>
      <c r="J1509" s="23">
        <v>1</v>
      </c>
      <c r="K1509" s="31">
        <f t="shared" si="139"/>
        <v>33.333333333333329</v>
      </c>
    </row>
    <row r="1510" spans="1:11" ht="23.25">
      <c r="A1510" s="8" t="s">
        <v>751</v>
      </c>
      <c r="B1510" s="9" t="s">
        <v>750</v>
      </c>
      <c r="C1510" s="16">
        <v>38</v>
      </c>
      <c r="D1510" s="17">
        <v>16</v>
      </c>
      <c r="E1510" s="23">
        <v>9</v>
      </c>
      <c r="F1510" s="31">
        <f>E1510/D1510*100</f>
        <v>56.25</v>
      </c>
      <c r="G1510" s="18">
        <f t="shared" si="137"/>
        <v>22</v>
      </c>
      <c r="H1510" s="32">
        <f t="shared" si="138"/>
        <v>0.42105263157894735</v>
      </c>
      <c r="I1510" s="16">
        <v>61</v>
      </c>
      <c r="J1510" s="23">
        <v>21</v>
      </c>
      <c r="K1510" s="31">
        <f t="shared" si="139"/>
        <v>34.42622950819672</v>
      </c>
    </row>
    <row r="1511" spans="1:11" ht="23.25">
      <c r="A1511" s="8" t="s">
        <v>648</v>
      </c>
      <c r="B1511" s="9" t="s">
        <v>647</v>
      </c>
      <c r="C1511" s="16">
        <v>24</v>
      </c>
      <c r="D1511" s="17">
        <v>26</v>
      </c>
      <c r="E1511" s="23">
        <v>1</v>
      </c>
      <c r="F1511" s="31">
        <f>E1511/D1511*100</f>
        <v>3.8461538461538463</v>
      </c>
      <c r="G1511" s="18">
        <f t="shared" si="137"/>
        <v>-2</v>
      </c>
      <c r="H1511" s="32">
        <f t="shared" si="138"/>
        <v>1.0833333333333333</v>
      </c>
      <c r="I1511" s="16">
        <v>43</v>
      </c>
      <c r="J1511" s="23">
        <v>13</v>
      </c>
      <c r="K1511" s="31">
        <f t="shared" si="139"/>
        <v>30.232558139534881</v>
      </c>
    </row>
    <row r="1512" spans="1:11" ht="23.25">
      <c r="A1512" s="8" t="s">
        <v>2329</v>
      </c>
      <c r="B1512" s="9" t="s">
        <v>2328</v>
      </c>
      <c r="C1512" s="16">
        <v>12</v>
      </c>
      <c r="D1512" s="17">
        <v>5</v>
      </c>
      <c r="E1512" s="23">
        <v>2</v>
      </c>
      <c r="F1512" s="31">
        <f>E1512/D1512*100</f>
        <v>40</v>
      </c>
      <c r="G1512" s="18">
        <f t="shared" si="137"/>
        <v>7</v>
      </c>
      <c r="H1512" s="32">
        <f t="shared" si="138"/>
        <v>0.41666666666666669</v>
      </c>
      <c r="I1512" s="16">
        <v>14</v>
      </c>
      <c r="J1512" s="23">
        <v>4</v>
      </c>
      <c r="K1512" s="31">
        <f t="shared" si="139"/>
        <v>28.571428571428569</v>
      </c>
    </row>
    <row r="1513" spans="1:11" ht="23.25">
      <c r="A1513" s="8" t="s">
        <v>3019</v>
      </c>
      <c r="B1513" s="9" t="s">
        <v>3018</v>
      </c>
      <c r="C1513" s="16">
        <v>75</v>
      </c>
      <c r="D1513" s="17">
        <v>56</v>
      </c>
      <c r="E1513" s="23">
        <v>42</v>
      </c>
      <c r="F1513" s="31">
        <f>E1513/D1513*100</f>
        <v>75</v>
      </c>
      <c r="G1513" s="18">
        <f t="shared" si="137"/>
        <v>19</v>
      </c>
      <c r="H1513" s="32">
        <f t="shared" si="138"/>
        <v>0.7466666666666667</v>
      </c>
      <c r="I1513" s="16">
        <v>119</v>
      </c>
      <c r="J1513" s="23">
        <v>40</v>
      </c>
      <c r="K1513" s="31">
        <f t="shared" si="139"/>
        <v>33.613445378151262</v>
      </c>
    </row>
    <row r="1514" spans="1:11" ht="23.25">
      <c r="A1514" s="8" t="s">
        <v>445</v>
      </c>
      <c r="B1514" s="9" t="s">
        <v>444</v>
      </c>
      <c r="C1514" s="16">
        <v>134</v>
      </c>
      <c r="D1514" s="17">
        <v>103</v>
      </c>
      <c r="E1514" s="23">
        <v>58</v>
      </c>
      <c r="F1514" s="31">
        <f>E1514/D1514*100</f>
        <v>56.310679611650485</v>
      </c>
      <c r="G1514" s="18">
        <f t="shared" si="137"/>
        <v>31</v>
      </c>
      <c r="H1514" s="32">
        <f t="shared" si="138"/>
        <v>0.76865671641791045</v>
      </c>
      <c r="I1514" s="16">
        <v>215</v>
      </c>
      <c r="J1514" s="23">
        <v>81</v>
      </c>
      <c r="K1514" s="31">
        <f t="shared" si="139"/>
        <v>37.674418604651159</v>
      </c>
    </row>
    <row r="1515" spans="1:11" ht="34.5">
      <c r="A1515" s="8" t="s">
        <v>851</v>
      </c>
      <c r="B1515" s="9" t="s">
        <v>850</v>
      </c>
      <c r="C1515" s="16">
        <v>1</v>
      </c>
      <c r="D1515" s="17">
        <v>0</v>
      </c>
      <c r="E1515" s="23">
        <v>0</v>
      </c>
      <c r="F1515" s="31" t="s">
        <v>5209</v>
      </c>
      <c r="G1515" s="18">
        <f t="shared" si="137"/>
        <v>1</v>
      </c>
      <c r="H1515" s="32" t="str">
        <f t="shared" si="138"/>
        <v>max.nadwyżka</v>
      </c>
      <c r="I1515" s="16">
        <v>2</v>
      </c>
      <c r="J1515" s="23">
        <v>1</v>
      </c>
      <c r="K1515" s="31">
        <f t="shared" si="139"/>
        <v>50</v>
      </c>
    </row>
    <row r="1516" spans="1:11" ht="23.25">
      <c r="A1516" s="8" t="s">
        <v>487</v>
      </c>
      <c r="B1516" s="9" t="s">
        <v>5202</v>
      </c>
      <c r="C1516" s="16">
        <v>49</v>
      </c>
      <c r="D1516" s="17">
        <v>14</v>
      </c>
      <c r="E1516" s="23">
        <v>7</v>
      </c>
      <c r="F1516" s="31">
        <f>E1516/D1516*100</f>
        <v>50</v>
      </c>
      <c r="G1516" s="18">
        <f t="shared" si="137"/>
        <v>35</v>
      </c>
      <c r="H1516" s="32">
        <f t="shared" si="138"/>
        <v>0.2857142857142857</v>
      </c>
      <c r="I1516" s="16">
        <v>49</v>
      </c>
      <c r="J1516" s="23">
        <v>9</v>
      </c>
      <c r="K1516" s="31">
        <f t="shared" si="139"/>
        <v>18.367346938775512</v>
      </c>
    </row>
    <row r="1517" spans="1:11" ht="23.25">
      <c r="A1517" s="8" t="s">
        <v>749</v>
      </c>
      <c r="B1517" s="9" t="s">
        <v>5198</v>
      </c>
      <c r="C1517" s="16">
        <v>32</v>
      </c>
      <c r="D1517" s="17">
        <v>24</v>
      </c>
      <c r="E1517" s="23">
        <v>1</v>
      </c>
      <c r="F1517" s="31">
        <f>E1517/D1517*100</f>
        <v>4.1666666666666661</v>
      </c>
      <c r="G1517" s="18">
        <f t="shared" si="137"/>
        <v>8</v>
      </c>
      <c r="H1517" s="32">
        <f t="shared" si="138"/>
        <v>0.75</v>
      </c>
      <c r="I1517" s="16">
        <v>56</v>
      </c>
      <c r="J1517" s="23">
        <v>14</v>
      </c>
      <c r="K1517" s="31">
        <f t="shared" si="139"/>
        <v>25</v>
      </c>
    </row>
    <row r="1518" spans="1:11" ht="23.25">
      <c r="A1518" s="8" t="s">
        <v>486</v>
      </c>
      <c r="B1518" s="9" t="s">
        <v>5203</v>
      </c>
      <c r="C1518" s="16">
        <v>34</v>
      </c>
      <c r="D1518" s="17">
        <v>131</v>
      </c>
      <c r="E1518" s="23">
        <v>21</v>
      </c>
      <c r="F1518" s="31">
        <f>E1518/D1518*100</f>
        <v>16.030534351145036</v>
      </c>
      <c r="G1518" s="18">
        <f t="shared" si="137"/>
        <v>-97</v>
      </c>
      <c r="H1518" s="32">
        <f t="shared" si="138"/>
        <v>3.8529411764705883</v>
      </c>
      <c r="I1518" s="16">
        <v>43</v>
      </c>
      <c r="J1518" s="23">
        <v>4</v>
      </c>
      <c r="K1518" s="31">
        <f t="shared" si="139"/>
        <v>9.3023255813953494</v>
      </c>
    </row>
    <row r="1519" spans="1:11" ht="23.25">
      <c r="A1519" s="8" t="s">
        <v>581</v>
      </c>
      <c r="B1519" s="9" t="s">
        <v>580</v>
      </c>
      <c r="C1519" s="16">
        <v>139</v>
      </c>
      <c r="D1519" s="17">
        <v>1</v>
      </c>
      <c r="E1519" s="23">
        <v>1</v>
      </c>
      <c r="F1519" s="31">
        <f>E1519/D1519*100</f>
        <v>100</v>
      </c>
      <c r="G1519" s="18">
        <f t="shared" si="137"/>
        <v>138</v>
      </c>
      <c r="H1519" s="32">
        <f t="shared" si="138"/>
        <v>7.1942446043165471E-3</v>
      </c>
      <c r="I1519" s="16">
        <v>234</v>
      </c>
      <c r="J1519" s="23">
        <v>99</v>
      </c>
      <c r="K1519" s="31">
        <f t="shared" si="139"/>
        <v>42.307692307692307</v>
      </c>
    </row>
    <row r="1520" spans="1:11" ht="23.25">
      <c r="A1520" s="8" t="s">
        <v>579</v>
      </c>
      <c r="B1520" s="9" t="s">
        <v>578</v>
      </c>
      <c r="C1520" s="16">
        <v>373</v>
      </c>
      <c r="D1520" s="17">
        <v>396</v>
      </c>
      <c r="E1520" s="23">
        <v>19</v>
      </c>
      <c r="F1520" s="31">
        <f>E1520/D1520*100</f>
        <v>4.7979797979797976</v>
      </c>
      <c r="G1520" s="18">
        <f t="shared" si="137"/>
        <v>-23</v>
      </c>
      <c r="H1520" s="32">
        <f t="shared" si="138"/>
        <v>1.061662198391421</v>
      </c>
      <c r="I1520" s="16">
        <v>647</v>
      </c>
      <c r="J1520" s="23">
        <v>218</v>
      </c>
      <c r="K1520" s="31">
        <f t="shared" si="139"/>
        <v>33.693972179289027</v>
      </c>
    </row>
    <row r="1521" spans="1:11" ht="23.25">
      <c r="A1521" s="8" t="s">
        <v>577</v>
      </c>
      <c r="B1521" s="9" t="s">
        <v>576</v>
      </c>
      <c r="C1521" s="16">
        <v>4</v>
      </c>
      <c r="D1521" s="17">
        <v>0</v>
      </c>
      <c r="E1521" s="23">
        <v>0</v>
      </c>
      <c r="F1521" s="31" t="s">
        <v>5209</v>
      </c>
      <c r="G1521" s="18">
        <f t="shared" si="137"/>
        <v>4</v>
      </c>
      <c r="H1521" s="32" t="str">
        <f t="shared" si="138"/>
        <v>max.nadwyżka</v>
      </c>
      <c r="I1521" s="16">
        <v>8</v>
      </c>
      <c r="J1521" s="23">
        <v>2</v>
      </c>
      <c r="K1521" s="31">
        <f t="shared" si="139"/>
        <v>25</v>
      </c>
    </row>
    <row r="1522" spans="1:11" ht="23.25">
      <c r="A1522" s="8" t="s">
        <v>575</v>
      </c>
      <c r="B1522" s="9" t="s">
        <v>574</v>
      </c>
      <c r="C1522" s="16">
        <v>582</v>
      </c>
      <c r="D1522" s="17">
        <v>200</v>
      </c>
      <c r="E1522" s="23">
        <v>64</v>
      </c>
      <c r="F1522" s="31">
        <f>E1522/D1522*100</f>
        <v>32</v>
      </c>
      <c r="G1522" s="18">
        <f t="shared" si="137"/>
        <v>382</v>
      </c>
      <c r="H1522" s="32">
        <f t="shared" si="138"/>
        <v>0.3436426116838488</v>
      </c>
      <c r="I1522" s="16">
        <v>982</v>
      </c>
      <c r="J1522" s="23">
        <v>355</v>
      </c>
      <c r="K1522" s="31">
        <f t="shared" si="139"/>
        <v>36.150712830957232</v>
      </c>
    </row>
    <row r="1523" spans="1:11" ht="34.5">
      <c r="A1523" s="8" t="s">
        <v>573</v>
      </c>
      <c r="B1523" s="9" t="s">
        <v>572</v>
      </c>
      <c r="C1523" s="16">
        <v>795</v>
      </c>
      <c r="D1523" s="17">
        <v>198</v>
      </c>
      <c r="E1523" s="23">
        <v>19</v>
      </c>
      <c r="F1523" s="31">
        <f>E1523/D1523*100</f>
        <v>9.5959595959595951</v>
      </c>
      <c r="G1523" s="18">
        <f t="shared" si="137"/>
        <v>597</v>
      </c>
      <c r="H1523" s="32">
        <f t="shared" si="138"/>
        <v>0.24905660377358491</v>
      </c>
      <c r="I1523" s="16">
        <v>1843</v>
      </c>
      <c r="J1523" s="23">
        <v>927</v>
      </c>
      <c r="K1523" s="31">
        <f t="shared" si="139"/>
        <v>50.298426478567549</v>
      </c>
    </row>
    <row r="1524" spans="1:11" ht="23.25">
      <c r="A1524" s="8" t="s">
        <v>571</v>
      </c>
      <c r="B1524" s="9" t="s">
        <v>570</v>
      </c>
      <c r="C1524" s="16">
        <v>49</v>
      </c>
      <c r="D1524" s="17">
        <v>5</v>
      </c>
      <c r="E1524" s="23">
        <v>1</v>
      </c>
      <c r="F1524" s="31">
        <f>E1524/D1524*100</f>
        <v>20</v>
      </c>
      <c r="G1524" s="18">
        <f t="shared" si="137"/>
        <v>44</v>
      </c>
      <c r="H1524" s="32">
        <f t="shared" si="138"/>
        <v>0.10204081632653061</v>
      </c>
      <c r="I1524" s="16">
        <v>79</v>
      </c>
      <c r="J1524" s="23">
        <v>29</v>
      </c>
      <c r="K1524" s="31">
        <f t="shared" si="139"/>
        <v>36.708860759493675</v>
      </c>
    </row>
    <row r="1525" spans="1:11" ht="34.5">
      <c r="A1525" s="8" t="s">
        <v>726</v>
      </c>
      <c r="B1525" s="9" t="s">
        <v>725</v>
      </c>
      <c r="C1525" s="16">
        <v>59</v>
      </c>
      <c r="D1525" s="17">
        <v>22</v>
      </c>
      <c r="E1525" s="23">
        <v>3</v>
      </c>
      <c r="F1525" s="31">
        <f>E1525/D1525*100</f>
        <v>13.636363636363635</v>
      </c>
      <c r="G1525" s="18">
        <f t="shared" si="137"/>
        <v>37</v>
      </c>
      <c r="H1525" s="32">
        <f t="shared" si="138"/>
        <v>0.3728813559322034</v>
      </c>
      <c r="I1525" s="16">
        <v>103</v>
      </c>
      <c r="J1525" s="23">
        <v>52</v>
      </c>
      <c r="K1525" s="31">
        <f t="shared" si="139"/>
        <v>50.485436893203882</v>
      </c>
    </row>
    <row r="1526" spans="1:11" ht="23.25">
      <c r="A1526" s="8" t="s">
        <v>569</v>
      </c>
      <c r="B1526" s="9" t="s">
        <v>568</v>
      </c>
      <c r="C1526" s="16">
        <v>3</v>
      </c>
      <c r="D1526" s="17">
        <v>0</v>
      </c>
      <c r="E1526" s="23">
        <v>0</v>
      </c>
      <c r="F1526" s="31" t="s">
        <v>5209</v>
      </c>
      <c r="G1526" s="18">
        <f t="shared" si="137"/>
        <v>3</v>
      </c>
      <c r="H1526" s="32" t="str">
        <f t="shared" si="138"/>
        <v>max.nadwyżka</v>
      </c>
      <c r="I1526" s="16">
        <v>7</v>
      </c>
      <c r="J1526" s="23">
        <v>3</v>
      </c>
      <c r="K1526" s="31">
        <f t="shared" si="139"/>
        <v>42.857142857142854</v>
      </c>
    </row>
    <row r="1527" spans="1:11" ht="23.25">
      <c r="A1527" s="8" t="s">
        <v>849</v>
      </c>
      <c r="B1527" s="9" t="s">
        <v>848</v>
      </c>
      <c r="C1527" s="16">
        <v>43</v>
      </c>
      <c r="D1527" s="17">
        <v>6</v>
      </c>
      <c r="E1527" s="23">
        <v>0</v>
      </c>
      <c r="F1527" s="31">
        <f>E1527/D1527*100</f>
        <v>0</v>
      </c>
      <c r="G1527" s="18">
        <f t="shared" si="137"/>
        <v>37</v>
      </c>
      <c r="H1527" s="32">
        <f t="shared" si="138"/>
        <v>0.13953488372093023</v>
      </c>
      <c r="I1527" s="16">
        <v>93</v>
      </c>
      <c r="J1527" s="23">
        <v>38</v>
      </c>
      <c r="K1527" s="31">
        <f t="shared" si="139"/>
        <v>40.86021505376344</v>
      </c>
    </row>
    <row r="1528" spans="1:11" ht="23.25">
      <c r="A1528" s="8" t="s">
        <v>2327</v>
      </c>
      <c r="B1528" s="9" t="s">
        <v>2326</v>
      </c>
      <c r="C1528" s="16">
        <v>27</v>
      </c>
      <c r="D1528" s="17">
        <v>13</v>
      </c>
      <c r="E1528" s="23">
        <v>1</v>
      </c>
      <c r="F1528" s="31">
        <f>E1528/D1528*100</f>
        <v>7.6923076923076925</v>
      </c>
      <c r="G1528" s="18">
        <f t="shared" si="137"/>
        <v>14</v>
      </c>
      <c r="H1528" s="32">
        <f t="shared" si="138"/>
        <v>0.48148148148148145</v>
      </c>
      <c r="I1528" s="16">
        <v>48</v>
      </c>
      <c r="J1528" s="23">
        <v>22</v>
      </c>
      <c r="K1528" s="31">
        <f t="shared" si="139"/>
        <v>45.833333333333329</v>
      </c>
    </row>
    <row r="1529" spans="1:11" ht="23.25">
      <c r="A1529" s="8" t="s">
        <v>543</v>
      </c>
      <c r="B1529" s="9" t="s">
        <v>542</v>
      </c>
      <c r="C1529" s="16">
        <v>13</v>
      </c>
      <c r="D1529" s="17">
        <v>15</v>
      </c>
      <c r="E1529" s="23">
        <v>9</v>
      </c>
      <c r="F1529" s="31">
        <f>E1529/D1529*100</f>
        <v>60</v>
      </c>
      <c r="G1529" s="18">
        <f t="shared" si="137"/>
        <v>-2</v>
      </c>
      <c r="H1529" s="32">
        <f t="shared" si="138"/>
        <v>1.1538461538461537</v>
      </c>
      <c r="I1529" s="16">
        <v>19</v>
      </c>
      <c r="J1529" s="23">
        <v>3</v>
      </c>
      <c r="K1529" s="31">
        <f t="shared" si="139"/>
        <v>15.789473684210526</v>
      </c>
    </row>
    <row r="1530" spans="1:11" ht="23.25">
      <c r="A1530" s="8" t="s">
        <v>748</v>
      </c>
      <c r="B1530" s="9" t="s">
        <v>747</v>
      </c>
      <c r="C1530" s="16">
        <v>26</v>
      </c>
      <c r="D1530" s="17">
        <v>33</v>
      </c>
      <c r="E1530" s="23">
        <v>18</v>
      </c>
      <c r="F1530" s="31">
        <f>E1530/D1530*100</f>
        <v>54.54545454545454</v>
      </c>
      <c r="G1530" s="18">
        <f t="shared" si="137"/>
        <v>-7</v>
      </c>
      <c r="H1530" s="32">
        <f t="shared" si="138"/>
        <v>1.2692307692307692</v>
      </c>
      <c r="I1530" s="16">
        <v>51</v>
      </c>
      <c r="J1530" s="23">
        <v>21</v>
      </c>
      <c r="K1530" s="31">
        <f t="shared" si="139"/>
        <v>41.17647058823529</v>
      </c>
    </row>
    <row r="1531" spans="1:11" ht="23.25">
      <c r="A1531" s="8" t="s">
        <v>541</v>
      </c>
      <c r="B1531" s="9" t="s">
        <v>540</v>
      </c>
      <c r="C1531" s="16">
        <v>7</v>
      </c>
      <c r="D1531" s="17">
        <v>0</v>
      </c>
      <c r="E1531" s="23">
        <v>0</v>
      </c>
      <c r="F1531" s="31" t="s">
        <v>5209</v>
      </c>
      <c r="G1531" s="18">
        <f t="shared" si="137"/>
        <v>7</v>
      </c>
      <c r="H1531" s="32" t="str">
        <f t="shared" si="138"/>
        <v>max.nadwyżka</v>
      </c>
      <c r="I1531" s="16">
        <v>9</v>
      </c>
      <c r="J1531" s="23">
        <v>5</v>
      </c>
      <c r="K1531" s="31">
        <f t="shared" si="139"/>
        <v>55.555555555555557</v>
      </c>
    </row>
    <row r="1532" spans="1:11" ht="23.25">
      <c r="A1532" s="8" t="s">
        <v>746</v>
      </c>
      <c r="B1532" s="9" t="s">
        <v>745</v>
      </c>
      <c r="C1532" s="16">
        <v>0</v>
      </c>
      <c r="D1532" s="17">
        <v>1</v>
      </c>
      <c r="E1532" s="23">
        <v>1</v>
      </c>
      <c r="F1532" s="31">
        <f>E1532/D1532*100</f>
        <v>100</v>
      </c>
      <c r="G1532" s="18">
        <f t="shared" si="137"/>
        <v>-1</v>
      </c>
      <c r="H1532" s="32" t="str">
        <f t="shared" si="138"/>
        <v>max.deficyt</v>
      </c>
      <c r="I1532" s="16">
        <v>1</v>
      </c>
      <c r="J1532" s="23">
        <v>0</v>
      </c>
      <c r="K1532" s="31">
        <f t="shared" si="139"/>
        <v>0</v>
      </c>
    </row>
    <row r="1533" spans="1:11" ht="34.5">
      <c r="A1533" s="8" t="s">
        <v>279</v>
      </c>
      <c r="B1533" s="9" t="s">
        <v>278</v>
      </c>
      <c r="C1533" s="16">
        <v>2</v>
      </c>
      <c r="D1533" s="17">
        <v>0</v>
      </c>
      <c r="E1533" s="23">
        <v>0</v>
      </c>
      <c r="F1533" s="31" t="s">
        <v>5209</v>
      </c>
      <c r="G1533" s="18">
        <f t="shared" si="137"/>
        <v>2</v>
      </c>
      <c r="H1533" s="32" t="str">
        <f t="shared" si="138"/>
        <v>max.nadwyżka</v>
      </c>
      <c r="I1533" s="16">
        <v>0</v>
      </c>
      <c r="J1533" s="23">
        <v>0</v>
      </c>
      <c r="K1533" s="31" t="str">
        <f t="shared" si="139"/>
        <v>x</v>
      </c>
    </row>
    <row r="1534" spans="1:11" ht="23.25">
      <c r="A1534" s="8" t="s">
        <v>2344</v>
      </c>
      <c r="B1534" s="9" t="s">
        <v>2343</v>
      </c>
      <c r="C1534" s="16">
        <v>5</v>
      </c>
      <c r="D1534" s="17">
        <v>188</v>
      </c>
      <c r="E1534" s="23">
        <v>0</v>
      </c>
      <c r="F1534" s="31">
        <f>E1534/D1534*100</f>
        <v>0</v>
      </c>
      <c r="G1534" s="18">
        <f t="shared" si="137"/>
        <v>-183</v>
      </c>
      <c r="H1534" s="32">
        <f t="shared" si="138"/>
        <v>37.6</v>
      </c>
      <c r="I1534" s="16">
        <v>17</v>
      </c>
      <c r="J1534" s="23">
        <v>10</v>
      </c>
      <c r="K1534" s="31">
        <f t="shared" si="139"/>
        <v>58.82352941176471</v>
      </c>
    </row>
    <row r="1535" spans="1:11" ht="23.25">
      <c r="A1535" s="8" t="s">
        <v>2342</v>
      </c>
      <c r="B1535" s="9" t="s">
        <v>2341</v>
      </c>
      <c r="C1535" s="16">
        <v>15</v>
      </c>
      <c r="D1535" s="17">
        <v>4</v>
      </c>
      <c r="E1535" s="23">
        <v>4</v>
      </c>
      <c r="F1535" s="31">
        <f>E1535/D1535*100</f>
        <v>100</v>
      </c>
      <c r="G1535" s="18">
        <f t="shared" si="137"/>
        <v>11</v>
      </c>
      <c r="H1535" s="32">
        <f t="shared" si="138"/>
        <v>0.26666666666666666</v>
      </c>
      <c r="I1535" s="16">
        <v>21</v>
      </c>
      <c r="J1535" s="23">
        <v>12</v>
      </c>
      <c r="K1535" s="31">
        <f t="shared" si="139"/>
        <v>57.142857142857139</v>
      </c>
    </row>
    <row r="1536" spans="1:11" ht="23.25">
      <c r="A1536" s="8" t="s">
        <v>439</v>
      </c>
      <c r="B1536" s="9" t="s">
        <v>438</v>
      </c>
      <c r="C1536" s="16">
        <v>128</v>
      </c>
      <c r="D1536" s="17">
        <v>1</v>
      </c>
      <c r="E1536" s="23">
        <v>0</v>
      </c>
      <c r="F1536" s="31">
        <f>E1536/D1536*100</f>
        <v>0</v>
      </c>
      <c r="G1536" s="18">
        <f t="shared" si="137"/>
        <v>127</v>
      </c>
      <c r="H1536" s="32">
        <f t="shared" si="138"/>
        <v>7.8125E-3</v>
      </c>
      <c r="I1536" s="16">
        <v>232</v>
      </c>
      <c r="J1536" s="23">
        <v>96</v>
      </c>
      <c r="K1536" s="31">
        <f t="shared" si="139"/>
        <v>41.379310344827587</v>
      </c>
    </row>
    <row r="1537" spans="1:11" ht="34.5">
      <c r="A1537" s="8" t="s">
        <v>3017</v>
      </c>
      <c r="B1537" s="9" t="s">
        <v>3016</v>
      </c>
      <c r="C1537" s="16">
        <v>30</v>
      </c>
      <c r="D1537" s="17">
        <v>8</v>
      </c>
      <c r="E1537" s="23">
        <v>3</v>
      </c>
      <c r="F1537" s="31">
        <f>E1537/D1537*100</f>
        <v>37.5</v>
      </c>
      <c r="G1537" s="18">
        <f t="shared" si="137"/>
        <v>22</v>
      </c>
      <c r="H1537" s="32">
        <f t="shared" si="138"/>
        <v>0.26666666666666666</v>
      </c>
      <c r="I1537" s="16">
        <v>50</v>
      </c>
      <c r="J1537" s="23">
        <v>19</v>
      </c>
      <c r="K1537" s="31">
        <f t="shared" si="139"/>
        <v>38</v>
      </c>
    </row>
    <row r="1538" spans="1:11">
      <c r="A1538" s="8" t="s">
        <v>847</v>
      </c>
      <c r="B1538" s="9" t="s">
        <v>846</v>
      </c>
      <c r="C1538" s="16">
        <v>84</v>
      </c>
      <c r="D1538" s="17">
        <v>4</v>
      </c>
      <c r="E1538" s="23">
        <v>2</v>
      </c>
      <c r="F1538" s="31">
        <f>E1538/D1538*100</f>
        <v>50</v>
      </c>
      <c r="G1538" s="18">
        <f t="shared" si="137"/>
        <v>80</v>
      </c>
      <c r="H1538" s="32">
        <f t="shared" si="138"/>
        <v>4.7619047619047616E-2</v>
      </c>
      <c r="I1538" s="16">
        <v>157</v>
      </c>
      <c r="J1538" s="23">
        <v>53</v>
      </c>
      <c r="K1538" s="31">
        <f t="shared" si="139"/>
        <v>33.757961783439491</v>
      </c>
    </row>
    <row r="1539" spans="1:11">
      <c r="A1539" s="8" t="s">
        <v>539</v>
      </c>
      <c r="B1539" s="9" t="s">
        <v>538</v>
      </c>
      <c r="C1539" s="16">
        <v>8</v>
      </c>
      <c r="D1539" s="17">
        <v>0</v>
      </c>
      <c r="E1539" s="23">
        <v>0</v>
      </c>
      <c r="F1539" s="31" t="s">
        <v>5209</v>
      </c>
      <c r="G1539" s="18">
        <f t="shared" si="137"/>
        <v>8</v>
      </c>
      <c r="H1539" s="32" t="str">
        <f t="shared" si="138"/>
        <v>max.nadwyżka</v>
      </c>
      <c r="I1539" s="16">
        <v>9</v>
      </c>
      <c r="J1539" s="23">
        <v>2</v>
      </c>
      <c r="K1539" s="31">
        <f t="shared" si="139"/>
        <v>22.222222222222221</v>
      </c>
    </row>
    <row r="1540" spans="1:11" ht="34.5">
      <c r="A1540" s="8" t="s">
        <v>646</v>
      </c>
      <c r="B1540" s="9" t="s">
        <v>645</v>
      </c>
      <c r="C1540" s="16">
        <v>7</v>
      </c>
      <c r="D1540" s="17">
        <v>12</v>
      </c>
      <c r="E1540" s="23">
        <v>5</v>
      </c>
      <c r="F1540" s="31">
        <f>E1540/D1540*100</f>
        <v>41.666666666666671</v>
      </c>
      <c r="G1540" s="18">
        <f t="shared" si="137"/>
        <v>-5</v>
      </c>
      <c r="H1540" s="32">
        <f t="shared" si="138"/>
        <v>1.7142857142857142</v>
      </c>
      <c r="I1540" s="16">
        <v>17</v>
      </c>
      <c r="J1540" s="23">
        <v>8</v>
      </c>
      <c r="K1540" s="31">
        <f t="shared" si="139"/>
        <v>47.058823529411761</v>
      </c>
    </row>
    <row r="1541" spans="1:11" ht="34.5">
      <c r="A1541" s="8" t="s">
        <v>632</v>
      </c>
      <c r="B1541" s="9" t="s">
        <v>631</v>
      </c>
      <c r="C1541" s="16">
        <v>12</v>
      </c>
      <c r="D1541" s="17">
        <v>6</v>
      </c>
      <c r="E1541" s="23">
        <v>1</v>
      </c>
      <c r="F1541" s="31">
        <f>E1541/D1541*100</f>
        <v>16.666666666666664</v>
      </c>
      <c r="G1541" s="18">
        <f t="shared" si="137"/>
        <v>6</v>
      </c>
      <c r="H1541" s="32">
        <f t="shared" si="138"/>
        <v>0.5</v>
      </c>
      <c r="I1541" s="16">
        <v>18</v>
      </c>
      <c r="J1541" s="23">
        <v>6</v>
      </c>
      <c r="K1541" s="31">
        <f t="shared" si="139"/>
        <v>33.333333333333329</v>
      </c>
    </row>
    <row r="1542" spans="1:11">
      <c r="A1542" s="8" t="s">
        <v>744</v>
      </c>
      <c r="B1542" s="9" t="s">
        <v>743</v>
      </c>
      <c r="C1542" s="16">
        <v>2</v>
      </c>
      <c r="D1542" s="17">
        <v>0</v>
      </c>
      <c r="E1542" s="23">
        <v>0</v>
      </c>
      <c r="F1542" s="31" t="s">
        <v>5209</v>
      </c>
      <c r="G1542" s="18">
        <f t="shared" si="137"/>
        <v>2</v>
      </c>
      <c r="H1542" s="32" t="str">
        <f t="shared" si="138"/>
        <v>max.nadwyżka</v>
      </c>
      <c r="I1542" s="16">
        <v>4</v>
      </c>
      <c r="J1542" s="23">
        <v>2</v>
      </c>
      <c r="K1542" s="31">
        <f t="shared" si="139"/>
        <v>50</v>
      </c>
    </row>
    <row r="1543" spans="1:11" ht="34.5">
      <c r="A1543" s="8" t="s">
        <v>877</v>
      </c>
      <c r="B1543" s="9" t="s">
        <v>876</v>
      </c>
      <c r="C1543" s="16">
        <v>50</v>
      </c>
      <c r="D1543" s="17">
        <v>63</v>
      </c>
      <c r="E1543" s="23">
        <v>5</v>
      </c>
      <c r="F1543" s="31">
        <f>E1543/D1543*100</f>
        <v>7.9365079365079358</v>
      </c>
      <c r="G1543" s="18">
        <f t="shared" si="137"/>
        <v>-13</v>
      </c>
      <c r="H1543" s="32">
        <f t="shared" si="138"/>
        <v>1.26</v>
      </c>
      <c r="I1543" s="16">
        <v>53</v>
      </c>
      <c r="J1543" s="23">
        <v>7</v>
      </c>
      <c r="K1543" s="31">
        <f t="shared" si="139"/>
        <v>13.20754716981132</v>
      </c>
    </row>
    <row r="1544" spans="1:11" ht="23.25">
      <c r="A1544" s="8" t="s">
        <v>443</v>
      </c>
      <c r="B1544" s="9" t="s">
        <v>442</v>
      </c>
      <c r="C1544" s="16">
        <v>2</v>
      </c>
      <c r="D1544" s="17">
        <v>8</v>
      </c>
      <c r="E1544" s="23">
        <v>7</v>
      </c>
      <c r="F1544" s="31">
        <f>E1544/D1544*100</f>
        <v>87.5</v>
      </c>
      <c r="G1544" s="18">
        <f t="shared" si="137"/>
        <v>-6</v>
      </c>
      <c r="H1544" s="32">
        <f t="shared" si="138"/>
        <v>4</v>
      </c>
      <c r="I1544" s="16">
        <v>2</v>
      </c>
      <c r="J1544" s="23">
        <v>1</v>
      </c>
      <c r="K1544" s="31">
        <f t="shared" si="139"/>
        <v>50</v>
      </c>
    </row>
    <row r="1545" spans="1:11" ht="34.5">
      <c r="A1545" s="8" t="s">
        <v>277</v>
      </c>
      <c r="B1545" s="9" t="s">
        <v>276</v>
      </c>
      <c r="C1545" s="16">
        <v>0</v>
      </c>
      <c r="D1545" s="17">
        <v>4</v>
      </c>
      <c r="E1545" s="23">
        <v>2</v>
      </c>
      <c r="F1545" s="31">
        <f>E1545/D1545*100</f>
        <v>50</v>
      </c>
      <c r="G1545" s="18">
        <f t="shared" si="137"/>
        <v>-4</v>
      </c>
      <c r="H1545" s="32" t="str">
        <f t="shared" si="138"/>
        <v>max.deficyt</v>
      </c>
      <c r="I1545" s="16">
        <v>0</v>
      </c>
      <c r="J1545" s="23">
        <v>0</v>
      </c>
      <c r="K1545" s="31" t="str">
        <f t="shared" si="139"/>
        <v>x</v>
      </c>
    </row>
    <row r="1546" spans="1:11" ht="23.25">
      <c r="A1546" s="8" t="s">
        <v>236</v>
      </c>
      <c r="B1546" s="9" t="s">
        <v>235</v>
      </c>
      <c r="C1546" s="16">
        <v>5</v>
      </c>
      <c r="D1546" s="17">
        <v>0</v>
      </c>
      <c r="E1546" s="23">
        <v>0</v>
      </c>
      <c r="F1546" s="31" t="s">
        <v>5209</v>
      </c>
      <c r="G1546" s="18">
        <f t="shared" si="137"/>
        <v>5</v>
      </c>
      <c r="H1546" s="32" t="str">
        <f t="shared" si="138"/>
        <v>max.nadwyżka</v>
      </c>
      <c r="I1546" s="16">
        <v>12</v>
      </c>
      <c r="J1546" s="23">
        <v>2</v>
      </c>
      <c r="K1546" s="31">
        <f t="shared" si="139"/>
        <v>16.666666666666664</v>
      </c>
    </row>
    <row r="1547" spans="1:11">
      <c r="A1547" s="8" t="s">
        <v>742</v>
      </c>
      <c r="B1547" s="9" t="s">
        <v>741</v>
      </c>
      <c r="C1547" s="16">
        <v>7</v>
      </c>
      <c r="D1547" s="17">
        <v>1</v>
      </c>
      <c r="E1547" s="23">
        <v>0</v>
      </c>
      <c r="F1547" s="31">
        <f>E1547/D1547*100</f>
        <v>0</v>
      </c>
      <c r="G1547" s="18">
        <f t="shared" si="137"/>
        <v>6</v>
      </c>
      <c r="H1547" s="32">
        <f t="shared" si="138"/>
        <v>0.14285714285714285</v>
      </c>
      <c r="I1547" s="16">
        <v>10</v>
      </c>
      <c r="J1547" s="23">
        <v>4</v>
      </c>
      <c r="K1547" s="31">
        <f t="shared" si="139"/>
        <v>40</v>
      </c>
    </row>
    <row r="1548" spans="1:11" ht="23.25">
      <c r="A1548" s="8" t="s">
        <v>2303</v>
      </c>
      <c r="B1548" s="9" t="s">
        <v>2302</v>
      </c>
      <c r="C1548" s="16">
        <v>252</v>
      </c>
      <c r="D1548" s="17">
        <v>772</v>
      </c>
      <c r="E1548" s="23">
        <v>672</v>
      </c>
      <c r="F1548" s="31">
        <f>E1548/D1548*100</f>
        <v>87.046632124352328</v>
      </c>
      <c r="G1548" s="18">
        <f t="shared" ref="G1548:G1611" si="140">C1548-D1548</f>
        <v>-520</v>
      </c>
      <c r="H1548" s="32">
        <f t="shared" ref="H1548:H1611" si="141">IF(AND(C1548=0,D1548=0),"x",IF(C1548=0,"max.deficyt",IF(D1548=0,"max.nadwyżka",D1548/C1548)))</f>
        <v>3.0634920634920637</v>
      </c>
      <c r="I1548" s="16">
        <v>326</v>
      </c>
      <c r="J1548" s="23">
        <v>111</v>
      </c>
      <c r="K1548" s="31">
        <f t="shared" ref="K1548:K1611" si="142">IF(AND(I1548=0,J1548=0),"x",J1548/I1548*100)</f>
        <v>34.049079754601223</v>
      </c>
    </row>
    <row r="1549" spans="1:11">
      <c r="A1549" s="8" t="s">
        <v>704</v>
      </c>
      <c r="B1549" s="9" t="s">
        <v>703</v>
      </c>
      <c r="C1549" s="16">
        <v>459</v>
      </c>
      <c r="D1549" s="17">
        <v>561</v>
      </c>
      <c r="E1549" s="23">
        <v>89</v>
      </c>
      <c r="F1549" s="31">
        <f>E1549/D1549*100</f>
        <v>15.86452762923351</v>
      </c>
      <c r="G1549" s="18">
        <f t="shared" si="140"/>
        <v>-102</v>
      </c>
      <c r="H1549" s="32">
        <f t="shared" si="141"/>
        <v>1.2222222222222223</v>
      </c>
      <c r="I1549" s="16">
        <v>601</v>
      </c>
      <c r="J1549" s="23">
        <v>137</v>
      </c>
      <c r="K1549" s="31">
        <f t="shared" si="142"/>
        <v>22.795341098169715</v>
      </c>
    </row>
    <row r="1550" spans="1:11" ht="23.25">
      <c r="A1550" s="8" t="s">
        <v>234</v>
      </c>
      <c r="B1550" s="9" t="s">
        <v>233</v>
      </c>
      <c r="C1550" s="16">
        <v>11</v>
      </c>
      <c r="D1550" s="17">
        <v>0</v>
      </c>
      <c r="E1550" s="23">
        <v>0</v>
      </c>
      <c r="F1550" s="31" t="s">
        <v>5209</v>
      </c>
      <c r="G1550" s="18">
        <f t="shared" si="140"/>
        <v>11</v>
      </c>
      <c r="H1550" s="32" t="str">
        <f t="shared" si="141"/>
        <v>max.nadwyżka</v>
      </c>
      <c r="I1550" s="16">
        <v>24</v>
      </c>
      <c r="J1550" s="23">
        <v>14</v>
      </c>
      <c r="K1550" s="31">
        <f t="shared" si="142"/>
        <v>58.333333333333336</v>
      </c>
    </row>
    <row r="1551" spans="1:11" ht="45.75">
      <c r="A1551" s="8" t="s">
        <v>2977</v>
      </c>
      <c r="B1551" s="9" t="s">
        <v>2976</v>
      </c>
      <c r="C1551" s="16">
        <v>140</v>
      </c>
      <c r="D1551" s="17">
        <v>591</v>
      </c>
      <c r="E1551" s="23">
        <v>23</v>
      </c>
      <c r="F1551" s="31">
        <f>E1551/D1551*100</f>
        <v>3.8917089678511001</v>
      </c>
      <c r="G1551" s="18">
        <f t="shared" si="140"/>
        <v>-451</v>
      </c>
      <c r="H1551" s="32">
        <f t="shared" si="141"/>
        <v>4.2214285714285715</v>
      </c>
      <c r="I1551" s="16">
        <v>197</v>
      </c>
      <c r="J1551" s="23">
        <v>66</v>
      </c>
      <c r="K1551" s="31">
        <f t="shared" si="142"/>
        <v>33.502538071065992</v>
      </c>
    </row>
    <row r="1552" spans="1:11">
      <c r="A1552" s="8" t="s">
        <v>1581</v>
      </c>
      <c r="B1552" s="9" t="s">
        <v>1580</v>
      </c>
      <c r="C1552" s="16">
        <v>193</v>
      </c>
      <c r="D1552" s="17">
        <v>61</v>
      </c>
      <c r="E1552" s="23">
        <v>26</v>
      </c>
      <c r="F1552" s="31">
        <f>E1552/D1552*100</f>
        <v>42.622950819672127</v>
      </c>
      <c r="G1552" s="18">
        <f t="shared" si="140"/>
        <v>132</v>
      </c>
      <c r="H1552" s="32">
        <f t="shared" si="141"/>
        <v>0.31606217616580312</v>
      </c>
      <c r="I1552" s="16">
        <v>295</v>
      </c>
      <c r="J1552" s="23">
        <v>98</v>
      </c>
      <c r="K1552" s="31">
        <f t="shared" si="142"/>
        <v>33.220338983050844</v>
      </c>
    </row>
    <row r="1553" spans="1:11" ht="34.5">
      <c r="A1553" s="8" t="s">
        <v>2390</v>
      </c>
      <c r="B1553" s="9" t="s">
        <v>2389</v>
      </c>
      <c r="C1553" s="16">
        <v>3</v>
      </c>
      <c r="D1553" s="17">
        <v>1</v>
      </c>
      <c r="E1553" s="23">
        <v>1</v>
      </c>
      <c r="F1553" s="31">
        <f>E1553/D1553*100</f>
        <v>100</v>
      </c>
      <c r="G1553" s="18">
        <f t="shared" si="140"/>
        <v>2</v>
      </c>
      <c r="H1553" s="32">
        <f t="shared" si="141"/>
        <v>0.33333333333333331</v>
      </c>
      <c r="I1553" s="16">
        <v>2</v>
      </c>
      <c r="J1553" s="23">
        <v>0</v>
      </c>
      <c r="K1553" s="31">
        <f t="shared" si="142"/>
        <v>0</v>
      </c>
    </row>
    <row r="1554" spans="1:11" ht="23.25">
      <c r="A1554" s="8" t="s">
        <v>275</v>
      </c>
      <c r="B1554" s="9" t="s">
        <v>274</v>
      </c>
      <c r="C1554" s="16">
        <v>0</v>
      </c>
      <c r="D1554" s="17">
        <v>0</v>
      </c>
      <c r="E1554" s="23">
        <v>0</v>
      </c>
      <c r="F1554" s="31" t="s">
        <v>5209</v>
      </c>
      <c r="G1554" s="18">
        <f t="shared" si="140"/>
        <v>0</v>
      </c>
      <c r="H1554" s="32" t="str">
        <f t="shared" si="141"/>
        <v>x</v>
      </c>
      <c r="I1554" s="16">
        <v>1</v>
      </c>
      <c r="J1554" s="23">
        <v>1</v>
      </c>
      <c r="K1554" s="31">
        <f t="shared" si="142"/>
        <v>100</v>
      </c>
    </row>
    <row r="1555" spans="1:11">
      <c r="A1555" s="8" t="s">
        <v>232</v>
      </c>
      <c r="B1555" s="9" t="s">
        <v>231</v>
      </c>
      <c r="C1555" s="16">
        <v>117</v>
      </c>
      <c r="D1555" s="17">
        <v>89</v>
      </c>
      <c r="E1555" s="23">
        <v>11</v>
      </c>
      <c r="F1555" s="31">
        <f t="shared" ref="F1555:F1569" si="143">E1555/D1555*100</f>
        <v>12.359550561797752</v>
      </c>
      <c r="G1555" s="18">
        <f t="shared" si="140"/>
        <v>28</v>
      </c>
      <c r="H1555" s="32">
        <f t="shared" si="141"/>
        <v>0.76068376068376065</v>
      </c>
      <c r="I1555" s="16">
        <v>181</v>
      </c>
      <c r="J1555" s="23">
        <v>56</v>
      </c>
      <c r="K1555" s="31">
        <f t="shared" si="142"/>
        <v>30.939226519337016</v>
      </c>
    </row>
    <row r="1556" spans="1:11">
      <c r="A1556" s="8" t="s">
        <v>230</v>
      </c>
      <c r="B1556" s="9" t="s">
        <v>229</v>
      </c>
      <c r="C1556" s="16">
        <v>136</v>
      </c>
      <c r="D1556" s="17">
        <v>39</v>
      </c>
      <c r="E1556" s="23">
        <v>5</v>
      </c>
      <c r="F1556" s="31">
        <f t="shared" si="143"/>
        <v>12.820512820512819</v>
      </c>
      <c r="G1556" s="18">
        <f t="shared" si="140"/>
        <v>97</v>
      </c>
      <c r="H1556" s="32">
        <f t="shared" si="141"/>
        <v>0.28676470588235292</v>
      </c>
      <c r="I1556" s="16">
        <v>135</v>
      </c>
      <c r="J1556" s="23">
        <v>37</v>
      </c>
      <c r="K1556" s="31">
        <f t="shared" si="142"/>
        <v>27.407407407407408</v>
      </c>
    </row>
    <row r="1557" spans="1:11" ht="23.25">
      <c r="A1557" s="8" t="s">
        <v>1969</v>
      </c>
      <c r="B1557" s="9" t="s">
        <v>1968</v>
      </c>
      <c r="C1557" s="16">
        <v>23</v>
      </c>
      <c r="D1557" s="17">
        <v>73</v>
      </c>
      <c r="E1557" s="23">
        <v>68</v>
      </c>
      <c r="F1557" s="31">
        <f t="shared" si="143"/>
        <v>93.150684931506845</v>
      </c>
      <c r="G1557" s="18">
        <f t="shared" si="140"/>
        <v>-50</v>
      </c>
      <c r="H1557" s="32">
        <f t="shared" si="141"/>
        <v>3.1739130434782608</v>
      </c>
      <c r="I1557" s="16">
        <v>18</v>
      </c>
      <c r="J1557" s="23">
        <v>4</v>
      </c>
      <c r="K1557" s="31">
        <f t="shared" si="142"/>
        <v>22.222222222222221</v>
      </c>
    </row>
    <row r="1558" spans="1:11">
      <c r="A1558" s="8" t="s">
        <v>2064</v>
      </c>
      <c r="B1558" s="9" t="s">
        <v>2063</v>
      </c>
      <c r="C1558" s="16">
        <v>12</v>
      </c>
      <c r="D1558" s="17">
        <v>15</v>
      </c>
      <c r="E1558" s="23">
        <v>10</v>
      </c>
      <c r="F1558" s="31">
        <f t="shared" si="143"/>
        <v>66.666666666666657</v>
      </c>
      <c r="G1558" s="18">
        <f t="shared" si="140"/>
        <v>-3</v>
      </c>
      <c r="H1558" s="32">
        <f t="shared" si="141"/>
        <v>1.25</v>
      </c>
      <c r="I1558" s="16">
        <v>24</v>
      </c>
      <c r="J1558" s="23">
        <v>13</v>
      </c>
      <c r="K1558" s="31">
        <f t="shared" si="142"/>
        <v>54.166666666666664</v>
      </c>
    </row>
    <row r="1559" spans="1:11">
      <c r="A1559" s="8" t="s">
        <v>3579</v>
      </c>
      <c r="B1559" s="9" t="s">
        <v>3578</v>
      </c>
      <c r="C1559" s="16">
        <v>276</v>
      </c>
      <c r="D1559" s="17">
        <v>332</v>
      </c>
      <c r="E1559" s="23">
        <v>94</v>
      </c>
      <c r="F1559" s="31">
        <f t="shared" si="143"/>
        <v>28.313253012048197</v>
      </c>
      <c r="G1559" s="18">
        <f t="shared" si="140"/>
        <v>-56</v>
      </c>
      <c r="H1559" s="32">
        <f t="shared" si="141"/>
        <v>1.2028985507246377</v>
      </c>
      <c r="I1559" s="16">
        <v>259</v>
      </c>
      <c r="J1559" s="23">
        <v>40</v>
      </c>
      <c r="K1559" s="31">
        <f t="shared" si="142"/>
        <v>15.444015444015443</v>
      </c>
    </row>
    <row r="1560" spans="1:11" ht="23.25">
      <c r="A1560" s="8" t="s">
        <v>3595</v>
      </c>
      <c r="B1560" s="9" t="s">
        <v>3594</v>
      </c>
      <c r="C1560" s="16">
        <v>37</v>
      </c>
      <c r="D1560" s="17">
        <v>36</v>
      </c>
      <c r="E1560" s="23">
        <v>6</v>
      </c>
      <c r="F1560" s="31">
        <f t="shared" si="143"/>
        <v>16.666666666666664</v>
      </c>
      <c r="G1560" s="18">
        <f t="shared" si="140"/>
        <v>1</v>
      </c>
      <c r="H1560" s="32">
        <f t="shared" si="141"/>
        <v>0.97297297297297303</v>
      </c>
      <c r="I1560" s="16">
        <v>47</v>
      </c>
      <c r="J1560" s="23">
        <v>5</v>
      </c>
      <c r="K1560" s="31">
        <f t="shared" si="142"/>
        <v>10.638297872340425</v>
      </c>
    </row>
    <row r="1561" spans="1:11">
      <c r="A1561" s="8" t="s">
        <v>1953</v>
      </c>
      <c r="B1561" s="9" t="s">
        <v>5122</v>
      </c>
      <c r="C1561" s="16">
        <v>262</v>
      </c>
      <c r="D1561" s="17">
        <v>325</v>
      </c>
      <c r="E1561" s="23">
        <v>180</v>
      </c>
      <c r="F1561" s="31">
        <f t="shared" si="143"/>
        <v>55.384615384615387</v>
      </c>
      <c r="G1561" s="18">
        <f t="shared" si="140"/>
        <v>-63</v>
      </c>
      <c r="H1561" s="32">
        <f t="shared" si="141"/>
        <v>1.2404580152671756</v>
      </c>
      <c r="I1561" s="16">
        <v>325</v>
      </c>
      <c r="J1561" s="23">
        <v>66</v>
      </c>
      <c r="K1561" s="31">
        <f t="shared" si="142"/>
        <v>20.307692307692307</v>
      </c>
    </row>
    <row r="1562" spans="1:11">
      <c r="A1562" s="8" t="s">
        <v>2534</v>
      </c>
      <c r="B1562" s="9" t="s">
        <v>5081</v>
      </c>
      <c r="C1562" s="16">
        <v>474</v>
      </c>
      <c r="D1562" s="17">
        <v>2919</v>
      </c>
      <c r="E1562" s="23">
        <v>842</v>
      </c>
      <c r="F1562" s="31">
        <f t="shared" si="143"/>
        <v>28.845495032545394</v>
      </c>
      <c r="G1562" s="18">
        <f t="shared" si="140"/>
        <v>-2445</v>
      </c>
      <c r="H1562" s="32">
        <f t="shared" si="141"/>
        <v>6.1582278481012658</v>
      </c>
      <c r="I1562" s="16">
        <v>533</v>
      </c>
      <c r="J1562" s="23">
        <v>120</v>
      </c>
      <c r="K1562" s="31">
        <f t="shared" si="142"/>
        <v>22.514071294559098</v>
      </c>
    </row>
    <row r="1563" spans="1:11" ht="23.25">
      <c r="A1563" s="8" t="s">
        <v>2533</v>
      </c>
      <c r="B1563" s="9" t="s">
        <v>5082</v>
      </c>
      <c r="C1563" s="16">
        <v>628</v>
      </c>
      <c r="D1563" s="17">
        <v>1111</v>
      </c>
      <c r="E1563" s="23">
        <v>1014</v>
      </c>
      <c r="F1563" s="31">
        <f t="shared" si="143"/>
        <v>91.269126912691263</v>
      </c>
      <c r="G1563" s="18">
        <f t="shared" si="140"/>
        <v>-483</v>
      </c>
      <c r="H1563" s="32">
        <f t="shared" si="141"/>
        <v>1.7691082802547771</v>
      </c>
      <c r="I1563" s="16">
        <v>1126</v>
      </c>
      <c r="J1563" s="23">
        <v>476</v>
      </c>
      <c r="K1563" s="31">
        <f t="shared" si="142"/>
        <v>42.273534635879216</v>
      </c>
    </row>
    <row r="1564" spans="1:11">
      <c r="A1564" s="8" t="s">
        <v>2062</v>
      </c>
      <c r="B1564" s="9" t="s">
        <v>2061</v>
      </c>
      <c r="C1564" s="16">
        <v>30</v>
      </c>
      <c r="D1564" s="17">
        <v>41</v>
      </c>
      <c r="E1564" s="23">
        <v>27</v>
      </c>
      <c r="F1564" s="31">
        <f t="shared" si="143"/>
        <v>65.853658536585371</v>
      </c>
      <c r="G1564" s="18">
        <f t="shared" si="140"/>
        <v>-11</v>
      </c>
      <c r="H1564" s="32">
        <f t="shared" si="141"/>
        <v>1.3666666666666667</v>
      </c>
      <c r="I1564" s="16">
        <v>30</v>
      </c>
      <c r="J1564" s="23">
        <v>6</v>
      </c>
      <c r="K1564" s="31">
        <f t="shared" si="142"/>
        <v>20</v>
      </c>
    </row>
    <row r="1565" spans="1:11">
      <c r="A1565" s="8" t="s">
        <v>1950</v>
      </c>
      <c r="B1565" s="9" t="s">
        <v>1949</v>
      </c>
      <c r="C1565" s="16">
        <v>1063</v>
      </c>
      <c r="D1565" s="17">
        <v>1269</v>
      </c>
      <c r="E1565" s="23">
        <v>885</v>
      </c>
      <c r="F1565" s="31">
        <f t="shared" si="143"/>
        <v>69.739952718676122</v>
      </c>
      <c r="G1565" s="18">
        <f t="shared" si="140"/>
        <v>-206</v>
      </c>
      <c r="H1565" s="32">
        <f t="shared" si="141"/>
        <v>1.1937911571025399</v>
      </c>
      <c r="I1565" s="16">
        <v>2437</v>
      </c>
      <c r="J1565" s="23">
        <v>1297</v>
      </c>
      <c r="K1565" s="31">
        <f t="shared" si="142"/>
        <v>53.221173574066469</v>
      </c>
    </row>
    <row r="1566" spans="1:11" ht="23.25">
      <c r="A1566" s="8" t="s">
        <v>1967</v>
      </c>
      <c r="B1566" s="9" t="s">
        <v>1966</v>
      </c>
      <c r="C1566" s="16">
        <v>87</v>
      </c>
      <c r="D1566" s="17">
        <v>298</v>
      </c>
      <c r="E1566" s="23">
        <v>278</v>
      </c>
      <c r="F1566" s="31">
        <f t="shared" si="143"/>
        <v>93.288590604026851</v>
      </c>
      <c r="G1566" s="18">
        <f t="shared" si="140"/>
        <v>-211</v>
      </c>
      <c r="H1566" s="32">
        <f t="shared" si="141"/>
        <v>3.4252873563218391</v>
      </c>
      <c r="I1566" s="16">
        <v>108</v>
      </c>
      <c r="J1566" s="23">
        <v>33</v>
      </c>
      <c r="K1566" s="31">
        <f t="shared" si="142"/>
        <v>30.555555555555557</v>
      </c>
    </row>
    <row r="1567" spans="1:11">
      <c r="A1567" s="8" t="s">
        <v>1965</v>
      </c>
      <c r="B1567" s="9" t="s">
        <v>1964</v>
      </c>
      <c r="C1567" s="16">
        <v>170</v>
      </c>
      <c r="D1567" s="17">
        <v>63</v>
      </c>
      <c r="E1567" s="23">
        <v>20</v>
      </c>
      <c r="F1567" s="31">
        <f t="shared" si="143"/>
        <v>31.746031746031743</v>
      </c>
      <c r="G1567" s="18">
        <f t="shared" si="140"/>
        <v>107</v>
      </c>
      <c r="H1567" s="32">
        <f t="shared" si="141"/>
        <v>0.37058823529411766</v>
      </c>
      <c r="I1567" s="16">
        <v>375</v>
      </c>
      <c r="J1567" s="23">
        <v>183</v>
      </c>
      <c r="K1567" s="31">
        <f t="shared" si="142"/>
        <v>48.8</v>
      </c>
    </row>
    <row r="1568" spans="1:11">
      <c r="A1568" s="8" t="s">
        <v>2745</v>
      </c>
      <c r="B1568" s="9" t="s">
        <v>5070</v>
      </c>
      <c r="C1568" s="16">
        <v>1214</v>
      </c>
      <c r="D1568" s="17">
        <v>2003</v>
      </c>
      <c r="E1568" s="23">
        <v>1717</v>
      </c>
      <c r="F1568" s="31">
        <f t="shared" si="143"/>
        <v>85.721417873190219</v>
      </c>
      <c r="G1568" s="18">
        <f t="shared" si="140"/>
        <v>-789</v>
      </c>
      <c r="H1568" s="32">
        <f t="shared" si="141"/>
        <v>1.6499176276771006</v>
      </c>
      <c r="I1568" s="16">
        <v>2347</v>
      </c>
      <c r="J1568" s="23">
        <v>950</v>
      </c>
      <c r="K1568" s="31">
        <f t="shared" si="142"/>
        <v>40.477204942479759</v>
      </c>
    </row>
    <row r="1569" spans="1:11">
      <c r="A1569" s="8" t="s">
        <v>2532</v>
      </c>
      <c r="B1569" s="9" t="s">
        <v>5083</v>
      </c>
      <c r="C1569" s="16">
        <v>346</v>
      </c>
      <c r="D1569" s="17">
        <v>418</v>
      </c>
      <c r="E1569" s="23">
        <v>335</v>
      </c>
      <c r="F1569" s="31">
        <f t="shared" si="143"/>
        <v>80.143540669856463</v>
      </c>
      <c r="G1569" s="18">
        <f t="shared" si="140"/>
        <v>-72</v>
      </c>
      <c r="H1569" s="32">
        <f t="shared" si="141"/>
        <v>1.2080924855491328</v>
      </c>
      <c r="I1569" s="16">
        <v>646</v>
      </c>
      <c r="J1569" s="23">
        <v>231</v>
      </c>
      <c r="K1569" s="31">
        <f t="shared" si="142"/>
        <v>35.758513931888544</v>
      </c>
    </row>
    <row r="1570" spans="1:11">
      <c r="A1570" s="8" t="s">
        <v>4418</v>
      </c>
      <c r="B1570" s="9" t="s">
        <v>4417</v>
      </c>
      <c r="C1570" s="16">
        <v>10</v>
      </c>
      <c r="D1570" s="17">
        <v>0</v>
      </c>
      <c r="E1570" s="23">
        <v>0</v>
      </c>
      <c r="F1570" s="31" t="s">
        <v>5209</v>
      </c>
      <c r="G1570" s="18">
        <f t="shared" si="140"/>
        <v>10</v>
      </c>
      <c r="H1570" s="32" t="str">
        <f t="shared" si="141"/>
        <v>max.nadwyżka</v>
      </c>
      <c r="I1570" s="16">
        <v>6</v>
      </c>
      <c r="J1570" s="23">
        <v>0</v>
      </c>
      <c r="K1570" s="31">
        <f t="shared" si="142"/>
        <v>0</v>
      </c>
    </row>
    <row r="1571" spans="1:11">
      <c r="A1571" s="8" t="s">
        <v>4014</v>
      </c>
      <c r="B1571" s="9" t="s">
        <v>4013</v>
      </c>
      <c r="C1571" s="16">
        <v>7</v>
      </c>
      <c r="D1571" s="17">
        <v>6</v>
      </c>
      <c r="E1571" s="23">
        <v>0</v>
      </c>
      <c r="F1571" s="31">
        <f>E1571/D1571*100</f>
        <v>0</v>
      </c>
      <c r="G1571" s="18">
        <f t="shared" si="140"/>
        <v>1</v>
      </c>
      <c r="H1571" s="32">
        <f t="shared" si="141"/>
        <v>0.8571428571428571</v>
      </c>
      <c r="I1571" s="16">
        <v>6</v>
      </c>
      <c r="J1571" s="23">
        <v>0</v>
      </c>
      <c r="K1571" s="31">
        <f t="shared" si="142"/>
        <v>0</v>
      </c>
    </row>
    <row r="1572" spans="1:11">
      <c r="A1572" s="8" t="s">
        <v>1409</v>
      </c>
      <c r="B1572" s="9" t="s">
        <v>5164</v>
      </c>
      <c r="C1572" s="16">
        <v>48</v>
      </c>
      <c r="D1572" s="17">
        <v>0</v>
      </c>
      <c r="E1572" s="23">
        <v>0</v>
      </c>
      <c r="F1572" s="31" t="s">
        <v>5209</v>
      </c>
      <c r="G1572" s="18">
        <f t="shared" si="140"/>
        <v>48</v>
      </c>
      <c r="H1572" s="32" t="str">
        <f t="shared" si="141"/>
        <v>max.nadwyżka</v>
      </c>
      <c r="I1572" s="16">
        <v>104</v>
      </c>
      <c r="J1572" s="23">
        <v>42</v>
      </c>
      <c r="K1572" s="31">
        <f t="shared" si="142"/>
        <v>40.384615384615387</v>
      </c>
    </row>
    <row r="1573" spans="1:11">
      <c r="A1573" s="8" t="s">
        <v>2784</v>
      </c>
      <c r="B1573" s="9" t="s">
        <v>2783</v>
      </c>
      <c r="C1573" s="16">
        <v>78</v>
      </c>
      <c r="D1573" s="17">
        <v>27</v>
      </c>
      <c r="E1573" s="23">
        <v>14</v>
      </c>
      <c r="F1573" s="31">
        <f t="shared" ref="F1573:F1584" si="144">E1573/D1573*100</f>
        <v>51.851851851851848</v>
      </c>
      <c r="G1573" s="18">
        <f t="shared" si="140"/>
        <v>51</v>
      </c>
      <c r="H1573" s="32">
        <f t="shared" si="141"/>
        <v>0.34615384615384615</v>
      </c>
      <c r="I1573" s="16">
        <v>141</v>
      </c>
      <c r="J1573" s="23">
        <v>40</v>
      </c>
      <c r="K1573" s="31">
        <f t="shared" si="142"/>
        <v>28.368794326241137</v>
      </c>
    </row>
    <row r="1574" spans="1:11">
      <c r="A1574" s="8" t="s">
        <v>2432</v>
      </c>
      <c r="B1574" s="9" t="s">
        <v>2431</v>
      </c>
      <c r="C1574" s="16">
        <v>24</v>
      </c>
      <c r="D1574" s="17">
        <v>1</v>
      </c>
      <c r="E1574" s="23">
        <v>0</v>
      </c>
      <c r="F1574" s="31">
        <f t="shared" si="144"/>
        <v>0</v>
      </c>
      <c r="G1574" s="18">
        <f t="shared" si="140"/>
        <v>23</v>
      </c>
      <c r="H1574" s="32">
        <f t="shared" si="141"/>
        <v>4.1666666666666664E-2</v>
      </c>
      <c r="I1574" s="16">
        <v>42</v>
      </c>
      <c r="J1574" s="23">
        <v>18</v>
      </c>
      <c r="K1574" s="31">
        <f t="shared" si="142"/>
        <v>42.857142857142854</v>
      </c>
    </row>
    <row r="1575" spans="1:11" ht="34.5">
      <c r="A1575" s="8" t="s">
        <v>2657</v>
      </c>
      <c r="B1575" s="9" t="s">
        <v>2656</v>
      </c>
      <c r="C1575" s="16">
        <v>61</v>
      </c>
      <c r="D1575" s="17">
        <v>62</v>
      </c>
      <c r="E1575" s="23">
        <v>57</v>
      </c>
      <c r="F1575" s="31">
        <f t="shared" si="144"/>
        <v>91.935483870967744</v>
      </c>
      <c r="G1575" s="18">
        <f t="shared" si="140"/>
        <v>-1</v>
      </c>
      <c r="H1575" s="32">
        <f t="shared" si="141"/>
        <v>1.0163934426229508</v>
      </c>
      <c r="I1575" s="16">
        <v>90</v>
      </c>
      <c r="J1575" s="23">
        <v>29</v>
      </c>
      <c r="K1575" s="31">
        <f t="shared" si="142"/>
        <v>32.222222222222221</v>
      </c>
    </row>
    <row r="1576" spans="1:11" ht="23.25">
      <c r="A1576" s="8" t="s">
        <v>2653</v>
      </c>
      <c r="B1576" s="9" t="s">
        <v>2652</v>
      </c>
      <c r="C1576" s="16">
        <v>23</v>
      </c>
      <c r="D1576" s="17">
        <v>70</v>
      </c>
      <c r="E1576" s="23">
        <v>59</v>
      </c>
      <c r="F1576" s="31">
        <f t="shared" si="144"/>
        <v>84.285714285714292</v>
      </c>
      <c r="G1576" s="18">
        <f t="shared" si="140"/>
        <v>-47</v>
      </c>
      <c r="H1576" s="32">
        <f t="shared" si="141"/>
        <v>3.0434782608695654</v>
      </c>
      <c r="I1576" s="16">
        <v>32</v>
      </c>
      <c r="J1576" s="23">
        <v>7</v>
      </c>
      <c r="K1576" s="31">
        <f t="shared" si="142"/>
        <v>21.875</v>
      </c>
    </row>
    <row r="1577" spans="1:11">
      <c r="A1577" s="8" t="s">
        <v>2655</v>
      </c>
      <c r="B1577" s="9" t="s">
        <v>2654</v>
      </c>
      <c r="C1577" s="16">
        <v>1</v>
      </c>
      <c r="D1577" s="17">
        <v>3</v>
      </c>
      <c r="E1577" s="23">
        <v>2</v>
      </c>
      <c r="F1577" s="31">
        <f t="shared" si="144"/>
        <v>66.666666666666657</v>
      </c>
      <c r="G1577" s="18">
        <f t="shared" si="140"/>
        <v>-2</v>
      </c>
      <c r="H1577" s="32">
        <f t="shared" si="141"/>
        <v>3</v>
      </c>
      <c r="I1577" s="16">
        <v>1</v>
      </c>
      <c r="J1577" s="23">
        <v>0</v>
      </c>
      <c r="K1577" s="31">
        <f t="shared" si="142"/>
        <v>0</v>
      </c>
    </row>
    <row r="1578" spans="1:11" ht="23.25">
      <c r="A1578" s="8" t="s">
        <v>1993</v>
      </c>
      <c r="B1578" s="9" t="s">
        <v>1992</v>
      </c>
      <c r="C1578" s="16">
        <v>64</v>
      </c>
      <c r="D1578" s="17">
        <v>243</v>
      </c>
      <c r="E1578" s="23">
        <v>158</v>
      </c>
      <c r="F1578" s="31">
        <f t="shared" si="144"/>
        <v>65.02057613168725</v>
      </c>
      <c r="G1578" s="18">
        <f t="shared" si="140"/>
        <v>-179</v>
      </c>
      <c r="H1578" s="32">
        <f t="shared" si="141"/>
        <v>3.796875</v>
      </c>
      <c r="I1578" s="16">
        <v>61</v>
      </c>
      <c r="J1578" s="23">
        <v>12</v>
      </c>
      <c r="K1578" s="31">
        <f t="shared" si="142"/>
        <v>19.672131147540984</v>
      </c>
    </row>
    <row r="1579" spans="1:11" ht="23.25">
      <c r="A1579" s="8" t="s">
        <v>3704</v>
      </c>
      <c r="B1579" s="9" t="s">
        <v>3703</v>
      </c>
      <c r="C1579" s="16">
        <v>17</v>
      </c>
      <c r="D1579" s="17">
        <v>18</v>
      </c>
      <c r="E1579" s="23">
        <v>11</v>
      </c>
      <c r="F1579" s="31">
        <f t="shared" si="144"/>
        <v>61.111111111111114</v>
      </c>
      <c r="G1579" s="18">
        <f t="shared" si="140"/>
        <v>-1</v>
      </c>
      <c r="H1579" s="32">
        <f t="shared" si="141"/>
        <v>1.0588235294117647</v>
      </c>
      <c r="I1579" s="16">
        <v>21</v>
      </c>
      <c r="J1579" s="23">
        <v>6</v>
      </c>
      <c r="K1579" s="31">
        <f t="shared" si="142"/>
        <v>28.571428571428569</v>
      </c>
    </row>
    <row r="1580" spans="1:11">
      <c r="A1580" s="8" t="s">
        <v>2097</v>
      </c>
      <c r="B1580" s="9" t="s">
        <v>2096</v>
      </c>
      <c r="C1580" s="16">
        <v>0</v>
      </c>
      <c r="D1580" s="17">
        <v>4</v>
      </c>
      <c r="E1580" s="23">
        <v>3</v>
      </c>
      <c r="F1580" s="31">
        <f t="shared" si="144"/>
        <v>75</v>
      </c>
      <c r="G1580" s="18">
        <f t="shared" si="140"/>
        <v>-4</v>
      </c>
      <c r="H1580" s="32" t="str">
        <f t="shared" si="141"/>
        <v>max.deficyt</v>
      </c>
      <c r="I1580" s="16">
        <v>0</v>
      </c>
      <c r="J1580" s="23">
        <v>0</v>
      </c>
      <c r="K1580" s="31" t="str">
        <f t="shared" si="142"/>
        <v>x</v>
      </c>
    </row>
    <row r="1581" spans="1:11" ht="23.25">
      <c r="A1581" s="8" t="s">
        <v>2454</v>
      </c>
      <c r="B1581" s="9" t="s">
        <v>2453</v>
      </c>
      <c r="C1581" s="16">
        <v>25</v>
      </c>
      <c r="D1581" s="17">
        <v>29</v>
      </c>
      <c r="E1581" s="23">
        <v>23</v>
      </c>
      <c r="F1581" s="31">
        <f t="shared" si="144"/>
        <v>79.310344827586206</v>
      </c>
      <c r="G1581" s="18">
        <f t="shared" si="140"/>
        <v>-4</v>
      </c>
      <c r="H1581" s="32">
        <f t="shared" si="141"/>
        <v>1.1599999999999999</v>
      </c>
      <c r="I1581" s="16">
        <v>38</v>
      </c>
      <c r="J1581" s="23">
        <v>8</v>
      </c>
      <c r="K1581" s="31">
        <f t="shared" si="142"/>
        <v>21.052631578947366</v>
      </c>
    </row>
    <row r="1582" spans="1:11" ht="23.25">
      <c r="A1582" s="8" t="s">
        <v>2651</v>
      </c>
      <c r="B1582" s="9" t="s">
        <v>2650</v>
      </c>
      <c r="C1582" s="16">
        <v>14</v>
      </c>
      <c r="D1582" s="17">
        <v>12</v>
      </c>
      <c r="E1582" s="23">
        <v>12</v>
      </c>
      <c r="F1582" s="31">
        <f t="shared" si="144"/>
        <v>100</v>
      </c>
      <c r="G1582" s="18">
        <f t="shared" si="140"/>
        <v>2</v>
      </c>
      <c r="H1582" s="32">
        <f t="shared" si="141"/>
        <v>0.8571428571428571</v>
      </c>
      <c r="I1582" s="16">
        <v>10</v>
      </c>
      <c r="J1582" s="23">
        <v>0</v>
      </c>
      <c r="K1582" s="31">
        <f t="shared" si="142"/>
        <v>0</v>
      </c>
    </row>
    <row r="1583" spans="1:11" ht="23.25">
      <c r="A1583" s="8" t="s">
        <v>2074</v>
      </c>
      <c r="B1583" s="9" t="s">
        <v>2073</v>
      </c>
      <c r="C1583" s="16">
        <v>12</v>
      </c>
      <c r="D1583" s="17">
        <v>22</v>
      </c>
      <c r="E1583" s="23">
        <v>12</v>
      </c>
      <c r="F1583" s="31">
        <f t="shared" si="144"/>
        <v>54.54545454545454</v>
      </c>
      <c r="G1583" s="18">
        <f t="shared" si="140"/>
        <v>-10</v>
      </c>
      <c r="H1583" s="32">
        <f t="shared" si="141"/>
        <v>1.8333333333333333</v>
      </c>
      <c r="I1583" s="16">
        <v>17</v>
      </c>
      <c r="J1583" s="23">
        <v>4</v>
      </c>
      <c r="K1583" s="31">
        <f t="shared" si="142"/>
        <v>23.52941176470588</v>
      </c>
    </row>
    <row r="1584" spans="1:11">
      <c r="A1584" s="8" t="s">
        <v>2649</v>
      </c>
      <c r="B1584" s="9" t="s">
        <v>2648</v>
      </c>
      <c r="C1584" s="16">
        <v>12</v>
      </c>
      <c r="D1584" s="17">
        <v>6</v>
      </c>
      <c r="E1584" s="23">
        <v>5</v>
      </c>
      <c r="F1584" s="31">
        <f t="shared" si="144"/>
        <v>83.333333333333343</v>
      </c>
      <c r="G1584" s="18">
        <f t="shared" si="140"/>
        <v>6</v>
      </c>
      <c r="H1584" s="32">
        <f t="shared" si="141"/>
        <v>0.5</v>
      </c>
      <c r="I1584" s="16">
        <v>19</v>
      </c>
      <c r="J1584" s="23">
        <v>9</v>
      </c>
      <c r="K1584" s="31">
        <f t="shared" si="142"/>
        <v>47.368421052631575</v>
      </c>
    </row>
    <row r="1585" spans="1:11">
      <c r="A1585" s="8" t="s">
        <v>1392</v>
      </c>
      <c r="B1585" s="9" t="s">
        <v>1391</v>
      </c>
      <c r="C1585" s="16">
        <v>2</v>
      </c>
      <c r="D1585" s="17">
        <v>0</v>
      </c>
      <c r="E1585" s="23">
        <v>0</v>
      </c>
      <c r="F1585" s="31" t="s">
        <v>5209</v>
      </c>
      <c r="G1585" s="18">
        <f t="shared" si="140"/>
        <v>2</v>
      </c>
      <c r="H1585" s="32" t="str">
        <f t="shared" si="141"/>
        <v>max.nadwyżka</v>
      </c>
      <c r="I1585" s="16">
        <v>5</v>
      </c>
      <c r="J1585" s="23">
        <v>2</v>
      </c>
      <c r="K1585" s="31">
        <f t="shared" si="142"/>
        <v>40</v>
      </c>
    </row>
    <row r="1586" spans="1:11">
      <c r="A1586" s="8" t="s">
        <v>1408</v>
      </c>
      <c r="B1586" s="9" t="s">
        <v>1407</v>
      </c>
      <c r="C1586" s="16">
        <v>7</v>
      </c>
      <c r="D1586" s="17">
        <v>3</v>
      </c>
      <c r="E1586" s="23">
        <v>0</v>
      </c>
      <c r="F1586" s="31">
        <f>E1586/D1586*100</f>
        <v>0</v>
      </c>
      <c r="G1586" s="18">
        <f t="shared" si="140"/>
        <v>4</v>
      </c>
      <c r="H1586" s="32">
        <f t="shared" si="141"/>
        <v>0.42857142857142855</v>
      </c>
      <c r="I1586" s="16">
        <v>6</v>
      </c>
      <c r="J1586" s="23">
        <v>0</v>
      </c>
      <c r="K1586" s="31">
        <f t="shared" si="142"/>
        <v>0</v>
      </c>
    </row>
    <row r="1587" spans="1:11">
      <c r="A1587" s="8" t="s">
        <v>2744</v>
      </c>
      <c r="B1587" s="9" t="s">
        <v>5071</v>
      </c>
      <c r="C1587" s="16">
        <v>18</v>
      </c>
      <c r="D1587" s="17">
        <v>4</v>
      </c>
      <c r="E1587" s="23">
        <v>3</v>
      </c>
      <c r="F1587" s="31">
        <f>E1587/D1587*100</f>
        <v>75</v>
      </c>
      <c r="G1587" s="18">
        <f t="shared" si="140"/>
        <v>14</v>
      </c>
      <c r="H1587" s="32">
        <f t="shared" si="141"/>
        <v>0.22222222222222221</v>
      </c>
      <c r="I1587" s="16">
        <v>25</v>
      </c>
      <c r="J1587" s="23">
        <v>8</v>
      </c>
      <c r="K1587" s="31">
        <f t="shared" si="142"/>
        <v>32</v>
      </c>
    </row>
    <row r="1588" spans="1:11">
      <c r="A1588" s="8" t="s">
        <v>2078</v>
      </c>
      <c r="B1588" s="9" t="s">
        <v>2077</v>
      </c>
      <c r="C1588" s="16">
        <v>2</v>
      </c>
      <c r="D1588" s="17">
        <v>0</v>
      </c>
      <c r="E1588" s="23">
        <v>0</v>
      </c>
      <c r="F1588" s="31" t="s">
        <v>5209</v>
      </c>
      <c r="G1588" s="18">
        <f t="shared" si="140"/>
        <v>2</v>
      </c>
      <c r="H1588" s="32" t="str">
        <f t="shared" si="141"/>
        <v>max.nadwyżka</v>
      </c>
      <c r="I1588" s="16">
        <v>5</v>
      </c>
      <c r="J1588" s="23">
        <v>3</v>
      </c>
      <c r="K1588" s="31">
        <f t="shared" si="142"/>
        <v>60</v>
      </c>
    </row>
    <row r="1589" spans="1:11" ht="23.25">
      <c r="A1589" s="8" t="s">
        <v>4006</v>
      </c>
      <c r="B1589" s="9" t="s">
        <v>4005</v>
      </c>
      <c r="C1589" s="16">
        <v>5</v>
      </c>
      <c r="D1589" s="17">
        <v>0</v>
      </c>
      <c r="E1589" s="23">
        <v>0</v>
      </c>
      <c r="F1589" s="31" t="s">
        <v>5209</v>
      </c>
      <c r="G1589" s="18">
        <f t="shared" si="140"/>
        <v>5</v>
      </c>
      <c r="H1589" s="32" t="str">
        <f t="shared" si="141"/>
        <v>max.nadwyżka</v>
      </c>
      <c r="I1589" s="16">
        <v>6</v>
      </c>
      <c r="J1589" s="23">
        <v>2</v>
      </c>
      <c r="K1589" s="31">
        <f t="shared" si="142"/>
        <v>33.333333333333329</v>
      </c>
    </row>
    <row r="1590" spans="1:11">
      <c r="A1590" s="8" t="s">
        <v>2797</v>
      </c>
      <c r="B1590" s="9" t="s">
        <v>2796</v>
      </c>
      <c r="C1590" s="16">
        <v>0</v>
      </c>
      <c r="D1590" s="17">
        <v>0</v>
      </c>
      <c r="E1590" s="23">
        <v>0</v>
      </c>
      <c r="F1590" s="31" t="s">
        <v>5209</v>
      </c>
      <c r="G1590" s="18">
        <f t="shared" si="140"/>
        <v>0</v>
      </c>
      <c r="H1590" s="32" t="str">
        <f t="shared" si="141"/>
        <v>x</v>
      </c>
      <c r="I1590" s="16">
        <v>0</v>
      </c>
      <c r="J1590" s="23">
        <v>0</v>
      </c>
      <c r="K1590" s="31" t="str">
        <f t="shared" si="142"/>
        <v>x</v>
      </c>
    </row>
    <row r="1591" spans="1:11">
      <c r="A1591" s="8" t="s">
        <v>2414</v>
      </c>
      <c r="B1591" s="9" t="s">
        <v>2413</v>
      </c>
      <c r="C1591" s="16">
        <v>2</v>
      </c>
      <c r="D1591" s="17">
        <v>0</v>
      </c>
      <c r="E1591" s="23">
        <v>0</v>
      </c>
      <c r="F1591" s="31" t="s">
        <v>5209</v>
      </c>
      <c r="G1591" s="18">
        <f t="shared" si="140"/>
        <v>2</v>
      </c>
      <c r="H1591" s="32" t="str">
        <f t="shared" si="141"/>
        <v>max.nadwyżka</v>
      </c>
      <c r="I1591" s="16">
        <v>3</v>
      </c>
      <c r="J1591" s="23">
        <v>1</v>
      </c>
      <c r="K1591" s="31">
        <f t="shared" si="142"/>
        <v>33.333333333333329</v>
      </c>
    </row>
    <row r="1592" spans="1:11">
      <c r="A1592" s="8" t="s">
        <v>131</v>
      </c>
      <c r="B1592" s="9" t="s">
        <v>130</v>
      </c>
      <c r="C1592" s="16">
        <v>7304</v>
      </c>
      <c r="D1592" s="17">
        <v>3688</v>
      </c>
      <c r="E1592" s="23">
        <v>680</v>
      </c>
      <c r="F1592" s="31">
        <f>E1592/D1592*100</f>
        <v>18.43817787418655</v>
      </c>
      <c r="G1592" s="18">
        <f t="shared" si="140"/>
        <v>3616</v>
      </c>
      <c r="H1592" s="32">
        <f t="shared" si="141"/>
        <v>0.50492880613362545</v>
      </c>
      <c r="I1592" s="16">
        <v>11299</v>
      </c>
      <c r="J1592" s="23">
        <v>4091</v>
      </c>
      <c r="K1592" s="31">
        <f t="shared" si="142"/>
        <v>36.206743959642445</v>
      </c>
    </row>
    <row r="1593" spans="1:11" ht="23.25">
      <c r="A1593" s="8" t="s">
        <v>457</v>
      </c>
      <c r="B1593" s="9" t="s">
        <v>456</v>
      </c>
      <c r="C1593" s="16">
        <v>678</v>
      </c>
      <c r="D1593" s="17">
        <v>38</v>
      </c>
      <c r="E1593" s="23">
        <v>11</v>
      </c>
      <c r="F1593" s="31">
        <f>E1593/D1593*100</f>
        <v>28.947368421052634</v>
      </c>
      <c r="G1593" s="18">
        <f t="shared" si="140"/>
        <v>640</v>
      </c>
      <c r="H1593" s="32">
        <f t="shared" si="141"/>
        <v>5.6047197640117993E-2</v>
      </c>
      <c r="I1593" s="16">
        <v>1241</v>
      </c>
      <c r="J1593" s="23">
        <v>523</v>
      </c>
      <c r="K1593" s="31">
        <f t="shared" si="142"/>
        <v>42.143432715551974</v>
      </c>
    </row>
    <row r="1594" spans="1:11" ht="34.5">
      <c r="A1594" s="8" t="s">
        <v>455</v>
      </c>
      <c r="B1594" s="9" t="s">
        <v>454</v>
      </c>
      <c r="C1594" s="16">
        <v>545</v>
      </c>
      <c r="D1594" s="17">
        <v>67</v>
      </c>
      <c r="E1594" s="23">
        <v>35</v>
      </c>
      <c r="F1594" s="31">
        <f>E1594/D1594*100</f>
        <v>52.238805970149251</v>
      </c>
      <c r="G1594" s="18">
        <f t="shared" si="140"/>
        <v>478</v>
      </c>
      <c r="H1594" s="32">
        <f t="shared" si="141"/>
        <v>0.12293577981651377</v>
      </c>
      <c r="I1594" s="16">
        <v>911</v>
      </c>
      <c r="J1594" s="23">
        <v>330</v>
      </c>
      <c r="K1594" s="31">
        <f t="shared" si="142"/>
        <v>36.223929747530185</v>
      </c>
    </row>
    <row r="1595" spans="1:11">
      <c r="A1595" s="8" t="s">
        <v>453</v>
      </c>
      <c r="B1595" s="9" t="s">
        <v>452</v>
      </c>
      <c r="C1595" s="16">
        <v>573</v>
      </c>
      <c r="D1595" s="17">
        <v>47</v>
      </c>
      <c r="E1595" s="23">
        <v>2</v>
      </c>
      <c r="F1595" s="31">
        <f>E1595/D1595*100</f>
        <v>4.2553191489361701</v>
      </c>
      <c r="G1595" s="18">
        <f t="shared" si="140"/>
        <v>526</v>
      </c>
      <c r="H1595" s="32">
        <f t="shared" si="141"/>
        <v>8.2024432809773118E-2</v>
      </c>
      <c r="I1595" s="16">
        <v>1154</v>
      </c>
      <c r="J1595" s="23">
        <v>522</v>
      </c>
      <c r="K1595" s="31">
        <f t="shared" si="142"/>
        <v>45.233968804159446</v>
      </c>
    </row>
    <row r="1596" spans="1:11">
      <c r="A1596" s="8" t="s">
        <v>206</v>
      </c>
      <c r="B1596" s="9" t="s">
        <v>205</v>
      </c>
      <c r="C1596" s="16">
        <v>1275</v>
      </c>
      <c r="D1596" s="17">
        <v>96</v>
      </c>
      <c r="E1596" s="23">
        <v>55</v>
      </c>
      <c r="F1596" s="31">
        <f>E1596/D1596*100</f>
        <v>57.291666666666664</v>
      </c>
      <c r="G1596" s="18">
        <f t="shared" si="140"/>
        <v>1179</v>
      </c>
      <c r="H1596" s="32">
        <f t="shared" si="141"/>
        <v>7.5294117647058817E-2</v>
      </c>
      <c r="I1596" s="16">
        <v>2441</v>
      </c>
      <c r="J1596" s="23">
        <v>1056</v>
      </c>
      <c r="K1596" s="31">
        <f t="shared" si="142"/>
        <v>43.260958623514952</v>
      </c>
    </row>
    <row r="1597" spans="1:11">
      <c r="A1597" s="8" t="s">
        <v>1748</v>
      </c>
      <c r="B1597" s="10" t="s">
        <v>1747</v>
      </c>
      <c r="C1597" s="16">
        <v>1</v>
      </c>
      <c r="D1597" s="17">
        <v>0</v>
      </c>
      <c r="E1597" s="23">
        <v>0</v>
      </c>
      <c r="F1597" s="31" t="s">
        <v>5209</v>
      </c>
      <c r="G1597" s="18">
        <f t="shared" si="140"/>
        <v>1</v>
      </c>
      <c r="H1597" s="32" t="str">
        <f t="shared" si="141"/>
        <v>max.nadwyżka</v>
      </c>
      <c r="I1597" s="16">
        <v>2</v>
      </c>
      <c r="J1597" s="23">
        <v>2</v>
      </c>
      <c r="K1597" s="31">
        <f t="shared" si="142"/>
        <v>100</v>
      </c>
    </row>
    <row r="1598" spans="1:11">
      <c r="A1598" s="8" t="s">
        <v>1281</v>
      </c>
      <c r="B1598" s="9" t="s">
        <v>1280</v>
      </c>
      <c r="C1598" s="16">
        <v>21</v>
      </c>
      <c r="D1598" s="17">
        <v>1</v>
      </c>
      <c r="E1598" s="23">
        <v>1</v>
      </c>
      <c r="F1598" s="31">
        <f>E1598/D1598*100</f>
        <v>100</v>
      </c>
      <c r="G1598" s="18">
        <f t="shared" si="140"/>
        <v>20</v>
      </c>
      <c r="H1598" s="32">
        <f t="shared" si="141"/>
        <v>4.7619047619047616E-2</v>
      </c>
      <c r="I1598" s="16">
        <v>44</v>
      </c>
      <c r="J1598" s="23">
        <v>20</v>
      </c>
      <c r="K1598" s="31">
        <f t="shared" si="142"/>
        <v>45.454545454545453</v>
      </c>
    </row>
    <row r="1599" spans="1:11">
      <c r="A1599" s="8" t="s">
        <v>992</v>
      </c>
      <c r="B1599" s="9" t="s">
        <v>991</v>
      </c>
      <c r="C1599" s="16">
        <v>8</v>
      </c>
      <c r="D1599" s="17">
        <v>0</v>
      </c>
      <c r="E1599" s="23">
        <v>0</v>
      </c>
      <c r="F1599" s="31" t="s">
        <v>5209</v>
      </c>
      <c r="G1599" s="18">
        <f t="shared" si="140"/>
        <v>8</v>
      </c>
      <c r="H1599" s="32" t="str">
        <f t="shared" si="141"/>
        <v>max.nadwyżka</v>
      </c>
      <c r="I1599" s="16">
        <v>7</v>
      </c>
      <c r="J1599" s="23">
        <v>2</v>
      </c>
      <c r="K1599" s="31">
        <f t="shared" si="142"/>
        <v>28.571428571428569</v>
      </c>
    </row>
    <row r="1600" spans="1:11">
      <c r="A1600" s="8" t="s">
        <v>1710</v>
      </c>
      <c r="B1600" s="9" t="s">
        <v>1709</v>
      </c>
      <c r="C1600" s="16">
        <v>63</v>
      </c>
      <c r="D1600" s="17">
        <v>34</v>
      </c>
      <c r="E1600" s="23">
        <v>16</v>
      </c>
      <c r="F1600" s="31">
        <f>E1600/D1600*100</f>
        <v>47.058823529411761</v>
      </c>
      <c r="G1600" s="18">
        <f t="shared" si="140"/>
        <v>29</v>
      </c>
      <c r="H1600" s="32">
        <f t="shared" si="141"/>
        <v>0.53968253968253965</v>
      </c>
      <c r="I1600" s="16">
        <v>108</v>
      </c>
      <c r="J1600" s="23">
        <v>35</v>
      </c>
      <c r="K1600" s="31">
        <f t="shared" si="142"/>
        <v>32.407407407407405</v>
      </c>
    </row>
    <row r="1601" spans="1:11">
      <c r="A1601" s="8" t="s">
        <v>11</v>
      </c>
      <c r="B1601" s="9" t="s">
        <v>10</v>
      </c>
      <c r="C1601" s="16">
        <v>188</v>
      </c>
      <c r="D1601" s="17">
        <v>130</v>
      </c>
      <c r="E1601" s="23">
        <v>47</v>
      </c>
      <c r="F1601" s="31">
        <f>E1601/D1601*100</f>
        <v>36.153846153846153</v>
      </c>
      <c r="G1601" s="18">
        <f t="shared" si="140"/>
        <v>58</v>
      </c>
      <c r="H1601" s="32">
        <f t="shared" si="141"/>
        <v>0.69148936170212771</v>
      </c>
      <c r="I1601" s="16">
        <v>333</v>
      </c>
      <c r="J1601" s="23">
        <v>127</v>
      </c>
      <c r="K1601" s="31">
        <f t="shared" si="142"/>
        <v>38.138138138138139</v>
      </c>
    </row>
    <row r="1602" spans="1:11">
      <c r="A1602" s="8" t="s">
        <v>4978</v>
      </c>
      <c r="B1602" s="9" t="s">
        <v>4977</v>
      </c>
      <c r="C1602" s="16">
        <v>1</v>
      </c>
      <c r="D1602" s="17">
        <v>0</v>
      </c>
      <c r="E1602" s="23">
        <v>0</v>
      </c>
      <c r="F1602" s="31" t="s">
        <v>5209</v>
      </c>
      <c r="G1602" s="18">
        <f t="shared" si="140"/>
        <v>1</v>
      </c>
      <c r="H1602" s="32" t="str">
        <f t="shared" si="141"/>
        <v>max.nadwyżka</v>
      </c>
      <c r="I1602" s="16">
        <v>1</v>
      </c>
      <c r="J1602" s="23">
        <v>0</v>
      </c>
      <c r="K1602" s="29">
        <f t="shared" si="142"/>
        <v>0</v>
      </c>
    </row>
    <row r="1603" spans="1:11">
      <c r="A1603" s="8" t="s">
        <v>1067</v>
      </c>
      <c r="B1603" s="9" t="s">
        <v>1066</v>
      </c>
      <c r="C1603" s="16">
        <v>8</v>
      </c>
      <c r="D1603" s="17">
        <v>0</v>
      </c>
      <c r="E1603" s="23">
        <v>0</v>
      </c>
      <c r="F1603" s="31" t="s">
        <v>5209</v>
      </c>
      <c r="G1603" s="18">
        <f t="shared" si="140"/>
        <v>8</v>
      </c>
      <c r="H1603" s="32" t="str">
        <f t="shared" si="141"/>
        <v>max.nadwyżka</v>
      </c>
      <c r="I1603" s="16">
        <v>12</v>
      </c>
      <c r="J1603" s="23">
        <v>4</v>
      </c>
      <c r="K1603" s="31">
        <f t="shared" si="142"/>
        <v>33.333333333333329</v>
      </c>
    </row>
    <row r="1604" spans="1:11">
      <c r="A1604" s="8" t="s">
        <v>123</v>
      </c>
      <c r="B1604" s="9" t="s">
        <v>122</v>
      </c>
      <c r="C1604" s="16">
        <v>7</v>
      </c>
      <c r="D1604" s="17">
        <v>38</v>
      </c>
      <c r="E1604" s="23">
        <v>0</v>
      </c>
      <c r="F1604" s="31">
        <f>E1604/D1604*100</f>
        <v>0</v>
      </c>
      <c r="G1604" s="18">
        <f t="shared" si="140"/>
        <v>-31</v>
      </c>
      <c r="H1604" s="32">
        <f t="shared" si="141"/>
        <v>5.4285714285714288</v>
      </c>
      <c r="I1604" s="16">
        <v>14</v>
      </c>
      <c r="J1604" s="23">
        <v>7</v>
      </c>
      <c r="K1604" s="31">
        <f t="shared" si="142"/>
        <v>50</v>
      </c>
    </row>
    <row r="1605" spans="1:11">
      <c r="A1605" s="8" t="s">
        <v>3828</v>
      </c>
      <c r="B1605" s="9" t="s">
        <v>3827</v>
      </c>
      <c r="C1605" s="16">
        <v>8525</v>
      </c>
      <c r="D1605" s="17">
        <v>256</v>
      </c>
      <c r="E1605" s="23">
        <v>178</v>
      </c>
      <c r="F1605" s="31">
        <f>E1605/D1605*100</f>
        <v>69.53125</v>
      </c>
      <c r="G1605" s="18">
        <f t="shared" si="140"/>
        <v>8269</v>
      </c>
      <c r="H1605" s="32">
        <f t="shared" si="141"/>
        <v>3.0029325513196481E-2</v>
      </c>
      <c r="I1605" s="16">
        <v>11446</v>
      </c>
      <c r="J1605" s="23">
        <v>2577</v>
      </c>
      <c r="K1605" s="31">
        <f t="shared" si="142"/>
        <v>22.514415516337586</v>
      </c>
    </row>
    <row r="1606" spans="1:11">
      <c r="A1606" s="8" t="s">
        <v>3765</v>
      </c>
      <c r="B1606" s="9" t="s">
        <v>3764</v>
      </c>
      <c r="C1606" s="16">
        <v>65</v>
      </c>
      <c r="D1606" s="17">
        <v>11</v>
      </c>
      <c r="E1606" s="23">
        <v>8</v>
      </c>
      <c r="F1606" s="31">
        <f>E1606/D1606*100</f>
        <v>72.727272727272734</v>
      </c>
      <c r="G1606" s="18">
        <f t="shared" si="140"/>
        <v>54</v>
      </c>
      <c r="H1606" s="32">
        <f t="shared" si="141"/>
        <v>0.16923076923076924</v>
      </c>
      <c r="I1606" s="16">
        <v>74</v>
      </c>
      <c r="J1606" s="23">
        <v>12</v>
      </c>
      <c r="K1606" s="31">
        <f t="shared" si="142"/>
        <v>16.216216216216218</v>
      </c>
    </row>
    <row r="1607" spans="1:11">
      <c r="A1607" s="8" t="s">
        <v>3826</v>
      </c>
      <c r="B1607" s="9" t="s">
        <v>3825</v>
      </c>
      <c r="C1607" s="16">
        <v>25</v>
      </c>
      <c r="D1607" s="17">
        <v>0</v>
      </c>
      <c r="E1607" s="23">
        <v>0</v>
      </c>
      <c r="F1607" s="31" t="s">
        <v>5209</v>
      </c>
      <c r="G1607" s="18">
        <f t="shared" si="140"/>
        <v>25</v>
      </c>
      <c r="H1607" s="32" t="str">
        <f t="shared" si="141"/>
        <v>max.nadwyżka</v>
      </c>
      <c r="I1607" s="16">
        <v>18</v>
      </c>
      <c r="J1607" s="23">
        <v>1</v>
      </c>
      <c r="K1607" s="31">
        <f t="shared" si="142"/>
        <v>5.5555555555555554</v>
      </c>
    </row>
    <row r="1608" spans="1:11">
      <c r="A1608" s="8" t="s">
        <v>3763</v>
      </c>
      <c r="B1608" s="9" t="s">
        <v>3762</v>
      </c>
      <c r="C1608" s="16">
        <v>592</v>
      </c>
      <c r="D1608" s="17">
        <v>63</v>
      </c>
      <c r="E1608" s="23">
        <v>52</v>
      </c>
      <c r="F1608" s="31">
        <f>E1608/D1608*100</f>
        <v>82.539682539682531</v>
      </c>
      <c r="G1608" s="18">
        <f t="shared" si="140"/>
        <v>529</v>
      </c>
      <c r="H1608" s="32">
        <f t="shared" si="141"/>
        <v>0.10641891891891891</v>
      </c>
      <c r="I1608" s="16">
        <v>994</v>
      </c>
      <c r="J1608" s="23">
        <v>322</v>
      </c>
      <c r="K1608" s="31">
        <f t="shared" si="142"/>
        <v>32.394366197183103</v>
      </c>
    </row>
    <row r="1609" spans="1:11">
      <c r="A1609" s="8" t="s">
        <v>2116</v>
      </c>
      <c r="B1609" s="9" t="s">
        <v>2115</v>
      </c>
      <c r="C1609" s="16">
        <v>9</v>
      </c>
      <c r="D1609" s="17">
        <v>13</v>
      </c>
      <c r="E1609" s="23">
        <v>9</v>
      </c>
      <c r="F1609" s="31">
        <f>E1609/D1609*100</f>
        <v>69.230769230769226</v>
      </c>
      <c r="G1609" s="18">
        <f t="shared" si="140"/>
        <v>-4</v>
      </c>
      <c r="H1609" s="32">
        <f t="shared" si="141"/>
        <v>1.4444444444444444</v>
      </c>
      <c r="I1609" s="16">
        <v>13</v>
      </c>
      <c r="J1609" s="23">
        <v>5</v>
      </c>
      <c r="K1609" s="31">
        <f t="shared" si="142"/>
        <v>38.461538461538467</v>
      </c>
    </row>
    <row r="1610" spans="1:11">
      <c r="A1610" s="8" t="s">
        <v>2828</v>
      </c>
      <c r="B1610" s="9" t="s">
        <v>2827</v>
      </c>
      <c r="C1610" s="16">
        <v>0</v>
      </c>
      <c r="D1610" s="17">
        <v>0</v>
      </c>
      <c r="E1610" s="23">
        <v>0</v>
      </c>
      <c r="F1610" s="31" t="s">
        <v>5209</v>
      </c>
      <c r="G1610" s="18">
        <f t="shared" si="140"/>
        <v>0</v>
      </c>
      <c r="H1610" s="32" t="str">
        <f t="shared" si="141"/>
        <v>x</v>
      </c>
      <c r="I1610" s="16">
        <v>0</v>
      </c>
      <c r="J1610" s="23">
        <v>0</v>
      </c>
      <c r="K1610" s="31" t="str">
        <f t="shared" si="142"/>
        <v>x</v>
      </c>
    </row>
    <row r="1611" spans="1:11">
      <c r="A1611" s="8" t="s">
        <v>2125</v>
      </c>
      <c r="B1611" s="9" t="s">
        <v>2124</v>
      </c>
      <c r="C1611" s="16">
        <v>0</v>
      </c>
      <c r="D1611" s="17">
        <v>1</v>
      </c>
      <c r="E1611" s="23">
        <v>1</v>
      </c>
      <c r="F1611" s="31">
        <f>E1611/D1611*100</f>
        <v>100</v>
      </c>
      <c r="G1611" s="18">
        <f t="shared" si="140"/>
        <v>-1</v>
      </c>
      <c r="H1611" s="32" t="str">
        <f t="shared" si="141"/>
        <v>max.deficyt</v>
      </c>
      <c r="I1611" s="16">
        <v>0</v>
      </c>
      <c r="J1611" s="23">
        <v>0</v>
      </c>
      <c r="K1611" s="31" t="str">
        <f t="shared" si="142"/>
        <v>x</v>
      </c>
    </row>
    <row r="1612" spans="1:11">
      <c r="A1612" s="8" t="s">
        <v>1609</v>
      </c>
      <c r="B1612" s="9" t="s">
        <v>1608</v>
      </c>
      <c r="C1612" s="16">
        <v>55</v>
      </c>
      <c r="D1612" s="17">
        <v>183</v>
      </c>
      <c r="E1612" s="23">
        <v>9</v>
      </c>
      <c r="F1612" s="31">
        <f>E1612/D1612*100</f>
        <v>4.918032786885246</v>
      </c>
      <c r="G1612" s="18">
        <f t="shared" ref="G1612:G1675" si="145">C1612-D1612</f>
        <v>-128</v>
      </c>
      <c r="H1612" s="32">
        <f t="shared" ref="H1612:H1675" si="146">IF(AND(C1612=0,D1612=0),"x",IF(C1612=0,"max.deficyt",IF(D1612=0,"max.nadwyżka",D1612/C1612)))</f>
        <v>3.3272727272727272</v>
      </c>
      <c r="I1612" s="16">
        <v>56</v>
      </c>
      <c r="J1612" s="23">
        <v>9</v>
      </c>
      <c r="K1612" s="31">
        <f t="shared" ref="K1612:K1675" si="147">IF(AND(I1612=0,J1612=0),"x",J1612/I1612*100)</f>
        <v>16.071428571428573</v>
      </c>
    </row>
    <row r="1613" spans="1:11" ht="23.25">
      <c r="A1613" s="8" t="s">
        <v>845</v>
      </c>
      <c r="B1613" s="9" t="s">
        <v>844</v>
      </c>
      <c r="C1613" s="16">
        <v>17</v>
      </c>
      <c r="D1613" s="17">
        <v>0</v>
      </c>
      <c r="E1613" s="23">
        <v>0</v>
      </c>
      <c r="F1613" s="31" t="s">
        <v>5209</v>
      </c>
      <c r="G1613" s="18">
        <f t="shared" si="145"/>
        <v>17</v>
      </c>
      <c r="H1613" s="32" t="str">
        <f t="shared" si="146"/>
        <v>max.nadwyżka</v>
      </c>
      <c r="I1613" s="16">
        <v>39</v>
      </c>
      <c r="J1613" s="23">
        <v>16</v>
      </c>
      <c r="K1613" s="31">
        <f t="shared" si="147"/>
        <v>41.025641025641022</v>
      </c>
    </row>
    <row r="1614" spans="1:11">
      <c r="A1614" s="8" t="s">
        <v>843</v>
      </c>
      <c r="B1614" s="9" t="s">
        <v>842</v>
      </c>
      <c r="C1614" s="16">
        <v>19</v>
      </c>
      <c r="D1614" s="17">
        <v>8</v>
      </c>
      <c r="E1614" s="23">
        <v>1</v>
      </c>
      <c r="F1614" s="31">
        <f>E1614/D1614*100</f>
        <v>12.5</v>
      </c>
      <c r="G1614" s="18">
        <f t="shared" si="145"/>
        <v>11</v>
      </c>
      <c r="H1614" s="32">
        <f t="shared" si="146"/>
        <v>0.42105263157894735</v>
      </c>
      <c r="I1614" s="16">
        <v>27</v>
      </c>
      <c r="J1614" s="23">
        <v>8</v>
      </c>
      <c r="K1614" s="31">
        <f t="shared" si="147"/>
        <v>29.629629629629626</v>
      </c>
    </row>
    <row r="1615" spans="1:11">
      <c r="A1615" s="8" t="s">
        <v>1100</v>
      </c>
      <c r="B1615" s="9" t="s">
        <v>5181</v>
      </c>
      <c r="C1615" s="16">
        <v>10103</v>
      </c>
      <c r="D1615" s="17">
        <v>1130</v>
      </c>
      <c r="E1615" s="23">
        <v>356</v>
      </c>
      <c r="F1615" s="31">
        <f>E1615/D1615*100</f>
        <v>31.504424778761063</v>
      </c>
      <c r="G1615" s="18">
        <f t="shared" si="145"/>
        <v>8973</v>
      </c>
      <c r="H1615" s="32">
        <f t="shared" si="146"/>
        <v>0.11184796595070771</v>
      </c>
      <c r="I1615" s="16">
        <v>15735</v>
      </c>
      <c r="J1615" s="23">
        <v>5106</v>
      </c>
      <c r="K1615" s="31">
        <f t="shared" si="147"/>
        <v>32.449952335557676</v>
      </c>
    </row>
    <row r="1616" spans="1:11">
      <c r="A1616" s="8" t="s">
        <v>4218</v>
      </c>
      <c r="B1616" s="9" t="s">
        <v>4217</v>
      </c>
      <c r="C1616" s="16">
        <v>2657</v>
      </c>
      <c r="D1616" s="17">
        <v>1262</v>
      </c>
      <c r="E1616" s="23">
        <v>360</v>
      </c>
      <c r="F1616" s="31">
        <f>E1616/D1616*100</f>
        <v>28.526148969889064</v>
      </c>
      <c r="G1616" s="18">
        <f t="shared" si="145"/>
        <v>1395</v>
      </c>
      <c r="H1616" s="32">
        <f t="shared" si="146"/>
        <v>0.47497177267595031</v>
      </c>
      <c r="I1616" s="16">
        <v>3985</v>
      </c>
      <c r="J1616" s="23">
        <v>1403</v>
      </c>
      <c r="K1616" s="31">
        <f t="shared" si="147"/>
        <v>35.207026348808029</v>
      </c>
    </row>
    <row r="1617" spans="1:11">
      <c r="A1617" s="8" t="s">
        <v>4794</v>
      </c>
      <c r="B1617" s="9" t="s">
        <v>4793</v>
      </c>
      <c r="C1617" s="16">
        <v>8</v>
      </c>
      <c r="D1617" s="17">
        <v>0</v>
      </c>
      <c r="E1617" s="23">
        <v>0</v>
      </c>
      <c r="F1617" s="31" t="s">
        <v>5209</v>
      </c>
      <c r="G1617" s="18">
        <f t="shared" si="145"/>
        <v>8</v>
      </c>
      <c r="H1617" s="32" t="str">
        <f t="shared" si="146"/>
        <v>max.nadwyżka</v>
      </c>
      <c r="I1617" s="16">
        <v>11</v>
      </c>
      <c r="J1617" s="23">
        <v>5</v>
      </c>
      <c r="K1617" s="31">
        <f t="shared" si="147"/>
        <v>45.454545454545453</v>
      </c>
    </row>
    <row r="1618" spans="1:11" ht="23.25">
      <c r="A1618" s="8" t="s">
        <v>4216</v>
      </c>
      <c r="B1618" s="9" t="s">
        <v>4215</v>
      </c>
      <c r="C1618" s="16">
        <v>6</v>
      </c>
      <c r="D1618" s="17">
        <v>4</v>
      </c>
      <c r="E1618" s="23">
        <v>2</v>
      </c>
      <c r="F1618" s="31">
        <f>E1618/D1618*100</f>
        <v>50</v>
      </c>
      <c r="G1618" s="18">
        <f t="shared" si="145"/>
        <v>2</v>
      </c>
      <c r="H1618" s="32">
        <f t="shared" si="146"/>
        <v>0.66666666666666663</v>
      </c>
      <c r="I1618" s="16">
        <v>8</v>
      </c>
      <c r="J1618" s="23">
        <v>4</v>
      </c>
      <c r="K1618" s="31">
        <f t="shared" si="147"/>
        <v>50</v>
      </c>
    </row>
    <row r="1619" spans="1:11" ht="45.75">
      <c r="A1619" s="8" t="s">
        <v>4214</v>
      </c>
      <c r="B1619" s="9" t="s">
        <v>4213</v>
      </c>
      <c r="C1619" s="16">
        <v>7</v>
      </c>
      <c r="D1619" s="17">
        <v>2</v>
      </c>
      <c r="E1619" s="23">
        <v>0</v>
      </c>
      <c r="F1619" s="31">
        <f>E1619/D1619*100</f>
        <v>0</v>
      </c>
      <c r="G1619" s="18">
        <f t="shared" si="145"/>
        <v>5</v>
      </c>
      <c r="H1619" s="32">
        <f t="shared" si="146"/>
        <v>0.2857142857142857</v>
      </c>
      <c r="I1619" s="16">
        <v>4</v>
      </c>
      <c r="J1619" s="23">
        <v>0</v>
      </c>
      <c r="K1619" s="31">
        <f t="shared" si="147"/>
        <v>0</v>
      </c>
    </row>
    <row r="1620" spans="1:11" ht="23.25">
      <c r="A1620" s="8" t="s">
        <v>4212</v>
      </c>
      <c r="B1620" s="9" t="s">
        <v>4211</v>
      </c>
      <c r="C1620" s="16">
        <v>4</v>
      </c>
      <c r="D1620" s="17">
        <v>1</v>
      </c>
      <c r="E1620" s="23">
        <v>0</v>
      </c>
      <c r="F1620" s="31">
        <f>E1620/D1620*100</f>
        <v>0</v>
      </c>
      <c r="G1620" s="18">
        <f t="shared" si="145"/>
        <v>3</v>
      </c>
      <c r="H1620" s="32">
        <f t="shared" si="146"/>
        <v>0.25</v>
      </c>
      <c r="I1620" s="16">
        <v>4</v>
      </c>
      <c r="J1620" s="23">
        <v>1</v>
      </c>
      <c r="K1620" s="31">
        <f t="shared" si="147"/>
        <v>25</v>
      </c>
    </row>
    <row r="1621" spans="1:11" ht="34.5">
      <c r="A1621" s="8" t="s">
        <v>4210</v>
      </c>
      <c r="B1621" s="9" t="s">
        <v>4209</v>
      </c>
      <c r="C1621" s="16">
        <v>0</v>
      </c>
      <c r="D1621" s="17">
        <v>1</v>
      </c>
      <c r="E1621" s="23">
        <v>0</v>
      </c>
      <c r="F1621" s="31">
        <f>E1621/D1621*100</f>
        <v>0</v>
      </c>
      <c r="G1621" s="18">
        <f t="shared" si="145"/>
        <v>-1</v>
      </c>
      <c r="H1621" s="32" t="str">
        <f t="shared" si="146"/>
        <v>max.deficyt</v>
      </c>
      <c r="I1621" s="16">
        <v>0</v>
      </c>
      <c r="J1621" s="23">
        <v>0</v>
      </c>
      <c r="K1621" s="31" t="str">
        <f t="shared" si="147"/>
        <v>x</v>
      </c>
    </row>
    <row r="1622" spans="1:11" ht="34.5">
      <c r="A1622" s="8" t="s">
        <v>4208</v>
      </c>
      <c r="B1622" s="9" t="s">
        <v>4207</v>
      </c>
      <c r="C1622" s="16">
        <v>0</v>
      </c>
      <c r="D1622" s="17">
        <v>0</v>
      </c>
      <c r="E1622" s="23">
        <v>0</v>
      </c>
      <c r="F1622" s="31" t="s">
        <v>5209</v>
      </c>
      <c r="G1622" s="18">
        <f t="shared" si="145"/>
        <v>0</v>
      </c>
      <c r="H1622" s="32" t="str">
        <f t="shared" si="146"/>
        <v>x</v>
      </c>
      <c r="I1622" s="16">
        <v>1</v>
      </c>
      <c r="J1622" s="23">
        <v>1</v>
      </c>
      <c r="K1622" s="31">
        <f t="shared" si="147"/>
        <v>100</v>
      </c>
    </row>
    <row r="1623" spans="1:11" ht="23.25">
      <c r="A1623" s="8" t="s">
        <v>4206</v>
      </c>
      <c r="B1623" s="9" t="s">
        <v>4205</v>
      </c>
      <c r="C1623" s="16">
        <v>1</v>
      </c>
      <c r="D1623" s="17">
        <v>0</v>
      </c>
      <c r="E1623" s="23">
        <v>0</v>
      </c>
      <c r="F1623" s="31" t="s">
        <v>5209</v>
      </c>
      <c r="G1623" s="18">
        <f t="shared" si="145"/>
        <v>1</v>
      </c>
      <c r="H1623" s="32" t="str">
        <f t="shared" si="146"/>
        <v>max.nadwyżka</v>
      </c>
      <c r="I1623" s="16">
        <v>2</v>
      </c>
      <c r="J1623" s="23">
        <v>0</v>
      </c>
      <c r="K1623" s="31">
        <f t="shared" si="147"/>
        <v>0</v>
      </c>
    </row>
    <row r="1624" spans="1:11" ht="34.5">
      <c r="A1624" s="8" t="s">
        <v>4204</v>
      </c>
      <c r="B1624" s="9" t="s">
        <v>4203</v>
      </c>
      <c r="C1624" s="16">
        <v>1</v>
      </c>
      <c r="D1624" s="17">
        <v>5</v>
      </c>
      <c r="E1624" s="23">
        <v>0</v>
      </c>
      <c r="F1624" s="31">
        <f>E1624/D1624*100</f>
        <v>0</v>
      </c>
      <c r="G1624" s="18">
        <f t="shared" si="145"/>
        <v>-4</v>
      </c>
      <c r="H1624" s="32">
        <f t="shared" si="146"/>
        <v>5</v>
      </c>
      <c r="I1624" s="16">
        <v>1</v>
      </c>
      <c r="J1624" s="23">
        <v>0</v>
      </c>
      <c r="K1624" s="31">
        <f t="shared" si="147"/>
        <v>0</v>
      </c>
    </row>
    <row r="1625" spans="1:11" ht="34.5">
      <c r="A1625" s="8" t="s">
        <v>4202</v>
      </c>
      <c r="B1625" s="9" t="s">
        <v>4201</v>
      </c>
      <c r="C1625" s="16">
        <v>0</v>
      </c>
      <c r="D1625" s="17">
        <v>0</v>
      </c>
      <c r="E1625" s="23">
        <v>0</v>
      </c>
      <c r="F1625" s="31" t="s">
        <v>5209</v>
      </c>
      <c r="G1625" s="18">
        <f t="shared" si="145"/>
        <v>0</v>
      </c>
      <c r="H1625" s="32" t="str">
        <f t="shared" si="146"/>
        <v>x</v>
      </c>
      <c r="I1625" s="16">
        <v>1</v>
      </c>
      <c r="J1625" s="23">
        <v>0</v>
      </c>
      <c r="K1625" s="31">
        <f t="shared" si="147"/>
        <v>0</v>
      </c>
    </row>
    <row r="1626" spans="1:11" ht="34.5">
      <c r="A1626" s="8" t="s">
        <v>4200</v>
      </c>
      <c r="B1626" s="9" t="s">
        <v>4199</v>
      </c>
      <c r="C1626" s="16">
        <v>0</v>
      </c>
      <c r="D1626" s="17">
        <v>0</v>
      </c>
      <c r="E1626" s="23">
        <v>0</v>
      </c>
      <c r="F1626" s="31" t="s">
        <v>5209</v>
      </c>
      <c r="G1626" s="18">
        <f t="shared" si="145"/>
        <v>0</v>
      </c>
      <c r="H1626" s="32" t="str">
        <f t="shared" si="146"/>
        <v>x</v>
      </c>
      <c r="I1626" s="16">
        <v>1</v>
      </c>
      <c r="J1626" s="23">
        <v>1</v>
      </c>
      <c r="K1626" s="31">
        <f t="shared" si="147"/>
        <v>100</v>
      </c>
    </row>
    <row r="1627" spans="1:11" ht="34.5">
      <c r="A1627" s="8" t="s">
        <v>4198</v>
      </c>
      <c r="B1627" s="9" t="s">
        <v>4197</v>
      </c>
      <c r="C1627" s="16">
        <v>0</v>
      </c>
      <c r="D1627" s="17">
        <v>0</v>
      </c>
      <c r="E1627" s="23">
        <v>0</v>
      </c>
      <c r="F1627" s="31" t="s">
        <v>5209</v>
      </c>
      <c r="G1627" s="18">
        <f t="shared" si="145"/>
        <v>0</v>
      </c>
      <c r="H1627" s="32" t="str">
        <f t="shared" si="146"/>
        <v>x</v>
      </c>
      <c r="I1627" s="16">
        <v>0</v>
      </c>
      <c r="J1627" s="23">
        <v>0</v>
      </c>
      <c r="K1627" s="31" t="str">
        <f t="shared" si="147"/>
        <v>x</v>
      </c>
    </row>
    <row r="1628" spans="1:11" ht="34.5">
      <c r="A1628" s="8" t="s">
        <v>4196</v>
      </c>
      <c r="B1628" s="9" t="s">
        <v>4195</v>
      </c>
      <c r="C1628" s="16">
        <v>0</v>
      </c>
      <c r="D1628" s="17">
        <v>0</v>
      </c>
      <c r="E1628" s="23">
        <v>0</v>
      </c>
      <c r="F1628" s="31" t="s">
        <v>5209</v>
      </c>
      <c r="G1628" s="18">
        <f t="shared" si="145"/>
        <v>0</v>
      </c>
      <c r="H1628" s="32" t="str">
        <f t="shared" si="146"/>
        <v>x</v>
      </c>
      <c r="I1628" s="16">
        <v>0</v>
      </c>
      <c r="J1628" s="23">
        <v>0</v>
      </c>
      <c r="K1628" s="31" t="str">
        <f t="shared" si="147"/>
        <v>x</v>
      </c>
    </row>
    <row r="1629" spans="1:11" ht="23.25">
      <c r="A1629" s="8" t="s">
        <v>4194</v>
      </c>
      <c r="B1629" s="9" t="s">
        <v>4193</v>
      </c>
      <c r="C1629" s="16">
        <v>1</v>
      </c>
      <c r="D1629" s="17">
        <v>7</v>
      </c>
      <c r="E1629" s="23">
        <v>2</v>
      </c>
      <c r="F1629" s="31">
        <f>E1629/D1629*100</f>
        <v>28.571428571428569</v>
      </c>
      <c r="G1629" s="18">
        <f t="shared" si="145"/>
        <v>-6</v>
      </c>
      <c r="H1629" s="32">
        <f t="shared" si="146"/>
        <v>7</v>
      </c>
      <c r="I1629" s="16">
        <v>0</v>
      </c>
      <c r="J1629" s="23">
        <v>0</v>
      </c>
      <c r="K1629" s="31" t="str">
        <f t="shared" si="147"/>
        <v>x</v>
      </c>
    </row>
    <row r="1630" spans="1:11" ht="34.5">
      <c r="A1630" s="8" t="s">
        <v>4192</v>
      </c>
      <c r="B1630" s="9" t="s">
        <v>4191</v>
      </c>
      <c r="C1630" s="16">
        <v>1</v>
      </c>
      <c r="D1630" s="17">
        <v>35</v>
      </c>
      <c r="E1630" s="23">
        <v>2</v>
      </c>
      <c r="F1630" s="31">
        <f>E1630/D1630*100</f>
        <v>5.7142857142857144</v>
      </c>
      <c r="G1630" s="18">
        <f t="shared" si="145"/>
        <v>-34</v>
      </c>
      <c r="H1630" s="32">
        <f t="shared" si="146"/>
        <v>35</v>
      </c>
      <c r="I1630" s="16">
        <v>3</v>
      </c>
      <c r="J1630" s="23">
        <v>1</v>
      </c>
      <c r="K1630" s="31">
        <f t="shared" si="147"/>
        <v>33.333333333333329</v>
      </c>
    </row>
    <row r="1631" spans="1:11" ht="34.5">
      <c r="A1631" s="8" t="s">
        <v>4190</v>
      </c>
      <c r="B1631" s="9" t="s">
        <v>4189</v>
      </c>
      <c r="C1631" s="16">
        <v>0</v>
      </c>
      <c r="D1631" s="17">
        <v>5</v>
      </c>
      <c r="E1631" s="23">
        <v>2</v>
      </c>
      <c r="F1631" s="31">
        <f>E1631/D1631*100</f>
        <v>40</v>
      </c>
      <c r="G1631" s="18">
        <f t="shared" si="145"/>
        <v>-5</v>
      </c>
      <c r="H1631" s="32" t="str">
        <f t="shared" si="146"/>
        <v>max.deficyt</v>
      </c>
      <c r="I1631" s="16">
        <v>1</v>
      </c>
      <c r="J1631" s="23">
        <v>1</v>
      </c>
      <c r="K1631" s="31">
        <f t="shared" si="147"/>
        <v>100</v>
      </c>
    </row>
    <row r="1632" spans="1:11" ht="23.25">
      <c r="A1632" s="8" t="s">
        <v>4188</v>
      </c>
      <c r="B1632" s="9" t="s">
        <v>4187</v>
      </c>
      <c r="C1632" s="16">
        <v>2</v>
      </c>
      <c r="D1632" s="17">
        <v>1</v>
      </c>
      <c r="E1632" s="23">
        <v>0</v>
      </c>
      <c r="F1632" s="31">
        <f>E1632/D1632*100</f>
        <v>0</v>
      </c>
      <c r="G1632" s="18">
        <f t="shared" si="145"/>
        <v>1</v>
      </c>
      <c r="H1632" s="32">
        <f t="shared" si="146"/>
        <v>0.5</v>
      </c>
      <c r="I1632" s="16">
        <v>1</v>
      </c>
      <c r="J1632" s="23">
        <v>0</v>
      </c>
      <c r="K1632" s="31">
        <f t="shared" si="147"/>
        <v>0</v>
      </c>
    </row>
    <row r="1633" spans="1:11" ht="34.5">
      <c r="A1633" s="8" t="s">
        <v>4186</v>
      </c>
      <c r="B1633" s="9" t="s">
        <v>4185</v>
      </c>
      <c r="C1633" s="16">
        <v>4</v>
      </c>
      <c r="D1633" s="17">
        <v>5</v>
      </c>
      <c r="E1633" s="23">
        <v>0</v>
      </c>
      <c r="F1633" s="31">
        <f>E1633/D1633*100</f>
        <v>0</v>
      </c>
      <c r="G1633" s="18">
        <f t="shared" si="145"/>
        <v>-1</v>
      </c>
      <c r="H1633" s="32">
        <f t="shared" si="146"/>
        <v>1.25</v>
      </c>
      <c r="I1633" s="16">
        <v>9</v>
      </c>
      <c r="J1633" s="23">
        <v>4</v>
      </c>
      <c r="K1633" s="31">
        <f t="shared" si="147"/>
        <v>44.444444444444443</v>
      </c>
    </row>
    <row r="1634" spans="1:11" ht="23.25">
      <c r="A1634" s="8" t="s">
        <v>4184</v>
      </c>
      <c r="B1634" s="9" t="s">
        <v>4183</v>
      </c>
      <c r="C1634" s="16">
        <v>2</v>
      </c>
      <c r="D1634" s="17">
        <v>0</v>
      </c>
      <c r="E1634" s="23">
        <v>0</v>
      </c>
      <c r="F1634" s="31" t="s">
        <v>5209</v>
      </c>
      <c r="G1634" s="18">
        <f t="shared" si="145"/>
        <v>2</v>
      </c>
      <c r="H1634" s="32" t="str">
        <f t="shared" si="146"/>
        <v>max.nadwyżka</v>
      </c>
      <c r="I1634" s="16">
        <v>0</v>
      </c>
      <c r="J1634" s="23">
        <v>0</v>
      </c>
      <c r="K1634" s="31" t="str">
        <f t="shared" si="147"/>
        <v>x</v>
      </c>
    </row>
    <row r="1635" spans="1:11" ht="23.25">
      <c r="A1635" s="8" t="s">
        <v>4182</v>
      </c>
      <c r="B1635" s="9" t="s">
        <v>4181</v>
      </c>
      <c r="C1635" s="16">
        <v>4</v>
      </c>
      <c r="D1635" s="17">
        <v>14</v>
      </c>
      <c r="E1635" s="23">
        <v>2</v>
      </c>
      <c r="F1635" s="31">
        <f>E1635/D1635*100</f>
        <v>14.285714285714285</v>
      </c>
      <c r="G1635" s="18">
        <f t="shared" si="145"/>
        <v>-10</v>
      </c>
      <c r="H1635" s="32">
        <f t="shared" si="146"/>
        <v>3.5</v>
      </c>
      <c r="I1635" s="16">
        <v>2</v>
      </c>
      <c r="J1635" s="23">
        <v>0</v>
      </c>
      <c r="K1635" s="31">
        <f t="shared" si="147"/>
        <v>0</v>
      </c>
    </row>
    <row r="1636" spans="1:11" ht="34.5">
      <c r="A1636" s="8" t="s">
        <v>4180</v>
      </c>
      <c r="B1636" s="9" t="s">
        <v>4179</v>
      </c>
      <c r="C1636" s="16">
        <v>5</v>
      </c>
      <c r="D1636" s="17">
        <v>8</v>
      </c>
      <c r="E1636" s="23">
        <v>0</v>
      </c>
      <c r="F1636" s="31">
        <f>E1636/D1636*100</f>
        <v>0</v>
      </c>
      <c r="G1636" s="18">
        <f t="shared" si="145"/>
        <v>-3</v>
      </c>
      <c r="H1636" s="32">
        <f t="shared" si="146"/>
        <v>1.6</v>
      </c>
      <c r="I1636" s="16">
        <v>8</v>
      </c>
      <c r="J1636" s="23">
        <v>2</v>
      </c>
      <c r="K1636" s="31">
        <f t="shared" si="147"/>
        <v>25</v>
      </c>
    </row>
    <row r="1637" spans="1:11" ht="34.5">
      <c r="A1637" s="8" t="s">
        <v>4178</v>
      </c>
      <c r="B1637" s="9" t="s">
        <v>4177</v>
      </c>
      <c r="C1637" s="16">
        <v>2</v>
      </c>
      <c r="D1637" s="17">
        <v>0</v>
      </c>
      <c r="E1637" s="23">
        <v>0</v>
      </c>
      <c r="F1637" s="31" t="s">
        <v>5209</v>
      </c>
      <c r="G1637" s="18">
        <f t="shared" si="145"/>
        <v>2</v>
      </c>
      <c r="H1637" s="32" t="str">
        <f t="shared" si="146"/>
        <v>max.nadwyżka</v>
      </c>
      <c r="I1637" s="16">
        <v>1</v>
      </c>
      <c r="J1637" s="23">
        <v>0</v>
      </c>
      <c r="K1637" s="31">
        <f t="shared" si="147"/>
        <v>0</v>
      </c>
    </row>
    <row r="1638" spans="1:11" ht="34.5">
      <c r="A1638" s="8" t="s">
        <v>4176</v>
      </c>
      <c r="B1638" s="9" t="s">
        <v>4175</v>
      </c>
      <c r="C1638" s="16">
        <v>1</v>
      </c>
      <c r="D1638" s="17">
        <v>3</v>
      </c>
      <c r="E1638" s="23">
        <v>1</v>
      </c>
      <c r="F1638" s="31">
        <f>E1638/D1638*100</f>
        <v>33.333333333333329</v>
      </c>
      <c r="G1638" s="18">
        <f t="shared" si="145"/>
        <v>-2</v>
      </c>
      <c r="H1638" s="32">
        <f t="shared" si="146"/>
        <v>3</v>
      </c>
      <c r="I1638" s="16">
        <v>6</v>
      </c>
      <c r="J1638" s="23">
        <v>5</v>
      </c>
      <c r="K1638" s="31">
        <f t="shared" si="147"/>
        <v>83.333333333333343</v>
      </c>
    </row>
    <row r="1639" spans="1:11" ht="34.5">
      <c r="A1639" s="8" t="s">
        <v>4174</v>
      </c>
      <c r="B1639" s="9" t="s">
        <v>4173</v>
      </c>
      <c r="C1639" s="16">
        <v>0</v>
      </c>
      <c r="D1639" s="17">
        <v>2</v>
      </c>
      <c r="E1639" s="23">
        <v>0</v>
      </c>
      <c r="F1639" s="31">
        <f>E1639/D1639*100</f>
        <v>0</v>
      </c>
      <c r="G1639" s="18">
        <f t="shared" si="145"/>
        <v>-2</v>
      </c>
      <c r="H1639" s="32" t="str">
        <f t="shared" si="146"/>
        <v>max.deficyt</v>
      </c>
      <c r="I1639" s="16">
        <v>2</v>
      </c>
      <c r="J1639" s="23">
        <v>1</v>
      </c>
      <c r="K1639" s="31">
        <f t="shared" si="147"/>
        <v>50</v>
      </c>
    </row>
    <row r="1640" spans="1:11">
      <c r="A1640" s="8" t="s">
        <v>1032</v>
      </c>
      <c r="B1640" s="9" t="s">
        <v>1031</v>
      </c>
      <c r="C1640" s="16">
        <v>707</v>
      </c>
      <c r="D1640" s="17">
        <v>465</v>
      </c>
      <c r="E1640" s="23">
        <v>129</v>
      </c>
      <c r="F1640" s="31">
        <f>E1640/D1640*100</f>
        <v>27.741935483870968</v>
      </c>
      <c r="G1640" s="18">
        <f t="shared" si="145"/>
        <v>242</v>
      </c>
      <c r="H1640" s="32">
        <f t="shared" si="146"/>
        <v>0.65770862800565766</v>
      </c>
      <c r="I1640" s="16">
        <v>1369</v>
      </c>
      <c r="J1640" s="23">
        <v>566</v>
      </c>
      <c r="K1640" s="31">
        <f t="shared" si="147"/>
        <v>41.344046749452154</v>
      </c>
    </row>
    <row r="1641" spans="1:11">
      <c r="A1641" s="8" t="s">
        <v>875</v>
      </c>
      <c r="B1641" s="9" t="s">
        <v>874</v>
      </c>
      <c r="C1641" s="16">
        <v>49</v>
      </c>
      <c r="D1641" s="17">
        <v>16</v>
      </c>
      <c r="E1641" s="23">
        <v>12</v>
      </c>
      <c r="F1641" s="31">
        <f>E1641/D1641*100</f>
        <v>75</v>
      </c>
      <c r="G1641" s="18">
        <f t="shared" si="145"/>
        <v>33</v>
      </c>
      <c r="H1641" s="32">
        <f t="shared" si="146"/>
        <v>0.32653061224489793</v>
      </c>
      <c r="I1641" s="16">
        <v>90</v>
      </c>
      <c r="J1641" s="23">
        <v>49</v>
      </c>
      <c r="K1641" s="31">
        <f t="shared" si="147"/>
        <v>54.444444444444443</v>
      </c>
    </row>
    <row r="1642" spans="1:11" ht="23.25">
      <c r="A1642" s="8" t="s">
        <v>2866</v>
      </c>
      <c r="B1642" s="9" t="s">
        <v>2865</v>
      </c>
      <c r="C1642" s="16">
        <v>0</v>
      </c>
      <c r="D1642" s="17">
        <v>2</v>
      </c>
      <c r="E1642" s="23">
        <v>1</v>
      </c>
      <c r="F1642" s="31">
        <f>E1642/D1642*100</f>
        <v>50</v>
      </c>
      <c r="G1642" s="18">
        <f t="shared" si="145"/>
        <v>-2</v>
      </c>
      <c r="H1642" s="32" t="str">
        <f t="shared" si="146"/>
        <v>max.deficyt</v>
      </c>
      <c r="I1642" s="16">
        <v>0</v>
      </c>
      <c r="J1642" s="23">
        <v>0</v>
      </c>
      <c r="K1642" s="31" t="str">
        <f t="shared" si="147"/>
        <v>x</v>
      </c>
    </row>
    <row r="1643" spans="1:11">
      <c r="A1643" s="8" t="s">
        <v>2864</v>
      </c>
      <c r="B1643" s="9" t="s">
        <v>2863</v>
      </c>
      <c r="C1643" s="16">
        <v>0</v>
      </c>
      <c r="D1643" s="17">
        <v>0</v>
      </c>
      <c r="E1643" s="23">
        <v>0</v>
      </c>
      <c r="F1643" s="31" t="s">
        <v>5209</v>
      </c>
      <c r="G1643" s="18">
        <f t="shared" si="145"/>
        <v>0</v>
      </c>
      <c r="H1643" s="32" t="str">
        <f t="shared" si="146"/>
        <v>x</v>
      </c>
      <c r="I1643" s="16">
        <v>0</v>
      </c>
      <c r="J1643" s="23">
        <v>0</v>
      </c>
      <c r="K1643" s="31" t="str">
        <f t="shared" si="147"/>
        <v>x</v>
      </c>
    </row>
    <row r="1644" spans="1:11">
      <c r="A1644" s="8" t="s">
        <v>2887</v>
      </c>
      <c r="B1644" s="9" t="s">
        <v>2886</v>
      </c>
      <c r="C1644" s="16">
        <v>2</v>
      </c>
      <c r="D1644" s="17">
        <v>0</v>
      </c>
      <c r="E1644" s="23">
        <v>0</v>
      </c>
      <c r="F1644" s="31" t="s">
        <v>5209</v>
      </c>
      <c r="G1644" s="18">
        <f t="shared" si="145"/>
        <v>2</v>
      </c>
      <c r="H1644" s="32" t="str">
        <f t="shared" si="146"/>
        <v>max.nadwyżka</v>
      </c>
      <c r="I1644" s="16">
        <v>3</v>
      </c>
      <c r="J1644" s="23">
        <v>0</v>
      </c>
      <c r="K1644" s="31">
        <f t="shared" si="147"/>
        <v>0</v>
      </c>
    </row>
    <row r="1645" spans="1:11" ht="23.25">
      <c r="A1645" s="8" t="s">
        <v>2862</v>
      </c>
      <c r="B1645" s="9" t="s">
        <v>2861</v>
      </c>
      <c r="C1645" s="16">
        <v>17</v>
      </c>
      <c r="D1645" s="17">
        <v>0</v>
      </c>
      <c r="E1645" s="23">
        <v>0</v>
      </c>
      <c r="F1645" s="31" t="s">
        <v>5209</v>
      </c>
      <c r="G1645" s="18">
        <f t="shared" si="145"/>
        <v>17</v>
      </c>
      <c r="H1645" s="32" t="str">
        <f t="shared" si="146"/>
        <v>max.nadwyżka</v>
      </c>
      <c r="I1645" s="16">
        <v>12</v>
      </c>
      <c r="J1645" s="23">
        <v>2</v>
      </c>
      <c r="K1645" s="31">
        <f t="shared" si="147"/>
        <v>16.666666666666664</v>
      </c>
    </row>
    <row r="1646" spans="1:11" ht="23.25">
      <c r="A1646" s="8" t="s">
        <v>2860</v>
      </c>
      <c r="B1646" s="9" t="s">
        <v>2859</v>
      </c>
      <c r="C1646" s="16">
        <v>0</v>
      </c>
      <c r="D1646" s="17">
        <v>0</v>
      </c>
      <c r="E1646" s="23">
        <v>0</v>
      </c>
      <c r="F1646" s="31" t="s">
        <v>5209</v>
      </c>
      <c r="G1646" s="18">
        <f t="shared" si="145"/>
        <v>0</v>
      </c>
      <c r="H1646" s="32" t="str">
        <f t="shared" si="146"/>
        <v>x</v>
      </c>
      <c r="I1646" s="16">
        <v>0</v>
      </c>
      <c r="J1646" s="23">
        <v>0</v>
      </c>
      <c r="K1646" s="31" t="str">
        <f t="shared" si="147"/>
        <v>x</v>
      </c>
    </row>
    <row r="1647" spans="1:11" ht="23.25">
      <c r="A1647" s="8" t="s">
        <v>2858</v>
      </c>
      <c r="B1647" s="9" t="s">
        <v>2857</v>
      </c>
      <c r="C1647" s="16">
        <v>2</v>
      </c>
      <c r="D1647" s="17">
        <v>1</v>
      </c>
      <c r="E1647" s="23">
        <v>0</v>
      </c>
      <c r="F1647" s="31">
        <f>E1647/D1647*100</f>
        <v>0</v>
      </c>
      <c r="G1647" s="18">
        <f t="shared" si="145"/>
        <v>1</v>
      </c>
      <c r="H1647" s="32">
        <f t="shared" si="146"/>
        <v>0.5</v>
      </c>
      <c r="I1647" s="16">
        <v>3</v>
      </c>
      <c r="J1647" s="23">
        <v>0</v>
      </c>
      <c r="K1647" s="31">
        <f t="shared" si="147"/>
        <v>0</v>
      </c>
    </row>
    <row r="1648" spans="1:11" ht="23.25">
      <c r="A1648" s="8" t="s">
        <v>2856</v>
      </c>
      <c r="B1648" s="9" t="s">
        <v>2855</v>
      </c>
      <c r="C1648" s="16">
        <v>0</v>
      </c>
      <c r="D1648" s="17">
        <v>0</v>
      </c>
      <c r="E1648" s="23">
        <v>0</v>
      </c>
      <c r="F1648" s="31" t="s">
        <v>5209</v>
      </c>
      <c r="G1648" s="18">
        <f t="shared" si="145"/>
        <v>0</v>
      </c>
      <c r="H1648" s="32" t="str">
        <f t="shared" si="146"/>
        <v>x</v>
      </c>
      <c r="I1648" s="16">
        <v>0</v>
      </c>
      <c r="J1648" s="23">
        <v>0</v>
      </c>
      <c r="K1648" s="31" t="str">
        <f t="shared" si="147"/>
        <v>x</v>
      </c>
    </row>
    <row r="1649" spans="1:11" ht="23.25">
      <c r="A1649" s="8" t="s">
        <v>2854</v>
      </c>
      <c r="B1649" s="9" t="s">
        <v>2853</v>
      </c>
      <c r="C1649" s="16">
        <v>0</v>
      </c>
      <c r="D1649" s="17">
        <v>0</v>
      </c>
      <c r="E1649" s="23">
        <v>0</v>
      </c>
      <c r="F1649" s="31" t="s">
        <v>5209</v>
      </c>
      <c r="G1649" s="18">
        <f t="shared" si="145"/>
        <v>0</v>
      </c>
      <c r="H1649" s="32" t="str">
        <f t="shared" si="146"/>
        <v>x</v>
      </c>
      <c r="I1649" s="16">
        <v>0</v>
      </c>
      <c r="J1649" s="23">
        <v>0</v>
      </c>
      <c r="K1649" s="31" t="str">
        <f t="shared" si="147"/>
        <v>x</v>
      </c>
    </row>
    <row r="1650" spans="1:11">
      <c r="A1650" s="8" t="s">
        <v>2149</v>
      </c>
      <c r="B1650" s="9" t="s">
        <v>2148</v>
      </c>
      <c r="C1650" s="16">
        <v>79</v>
      </c>
      <c r="D1650" s="17">
        <v>13</v>
      </c>
      <c r="E1650" s="23">
        <v>0</v>
      </c>
      <c r="F1650" s="31">
        <f>E1650/D1650*100</f>
        <v>0</v>
      </c>
      <c r="G1650" s="18">
        <f t="shared" si="145"/>
        <v>66</v>
      </c>
      <c r="H1650" s="32">
        <f t="shared" si="146"/>
        <v>0.16455696202531644</v>
      </c>
      <c r="I1650" s="16">
        <v>81</v>
      </c>
      <c r="J1650" s="23">
        <v>14</v>
      </c>
      <c r="K1650" s="31">
        <f t="shared" si="147"/>
        <v>17.283950617283949</v>
      </c>
    </row>
    <row r="1651" spans="1:11">
      <c r="A1651" s="8" t="s">
        <v>2885</v>
      </c>
      <c r="B1651" s="9" t="s">
        <v>2884</v>
      </c>
      <c r="C1651" s="16">
        <v>0</v>
      </c>
      <c r="D1651" s="17">
        <v>0</v>
      </c>
      <c r="E1651" s="23">
        <v>0</v>
      </c>
      <c r="F1651" s="31" t="s">
        <v>5209</v>
      </c>
      <c r="G1651" s="18">
        <f t="shared" si="145"/>
        <v>0</v>
      </c>
      <c r="H1651" s="32" t="str">
        <f t="shared" si="146"/>
        <v>x</v>
      </c>
      <c r="I1651" s="16">
        <v>0</v>
      </c>
      <c r="J1651" s="23">
        <v>0</v>
      </c>
      <c r="K1651" s="31" t="str">
        <f t="shared" si="147"/>
        <v>x</v>
      </c>
    </row>
    <row r="1652" spans="1:11">
      <c r="A1652" s="8" t="s">
        <v>3308</v>
      </c>
      <c r="B1652" s="9" t="s">
        <v>3307</v>
      </c>
      <c r="C1652" s="16">
        <v>2</v>
      </c>
      <c r="D1652" s="17">
        <v>0</v>
      </c>
      <c r="E1652" s="23">
        <v>0</v>
      </c>
      <c r="F1652" s="31" t="s">
        <v>5209</v>
      </c>
      <c r="G1652" s="18">
        <f t="shared" si="145"/>
        <v>2</v>
      </c>
      <c r="H1652" s="32" t="str">
        <f t="shared" si="146"/>
        <v>max.nadwyżka</v>
      </c>
      <c r="I1652" s="16">
        <v>7</v>
      </c>
      <c r="J1652" s="23">
        <v>4</v>
      </c>
      <c r="K1652" s="31">
        <f t="shared" si="147"/>
        <v>57.142857142857139</v>
      </c>
    </row>
    <row r="1653" spans="1:11">
      <c r="A1653" s="8" t="s">
        <v>2412</v>
      </c>
      <c r="B1653" s="9" t="s">
        <v>2411</v>
      </c>
      <c r="C1653" s="16">
        <v>0</v>
      </c>
      <c r="D1653" s="17">
        <v>0</v>
      </c>
      <c r="E1653" s="23">
        <v>0</v>
      </c>
      <c r="F1653" s="31" t="s">
        <v>5209</v>
      </c>
      <c r="G1653" s="18">
        <f t="shared" si="145"/>
        <v>0</v>
      </c>
      <c r="H1653" s="32" t="str">
        <f t="shared" si="146"/>
        <v>x</v>
      </c>
      <c r="I1653" s="16">
        <v>0</v>
      </c>
      <c r="J1653" s="23">
        <v>0</v>
      </c>
      <c r="K1653" s="31" t="str">
        <f t="shared" si="147"/>
        <v>x</v>
      </c>
    </row>
    <row r="1654" spans="1:11">
      <c r="A1654" s="8" t="s">
        <v>2410</v>
      </c>
      <c r="B1654" s="9" t="s">
        <v>2409</v>
      </c>
      <c r="C1654" s="16">
        <v>1</v>
      </c>
      <c r="D1654" s="17">
        <v>0</v>
      </c>
      <c r="E1654" s="23">
        <v>0</v>
      </c>
      <c r="F1654" s="31" t="s">
        <v>5209</v>
      </c>
      <c r="G1654" s="18">
        <f t="shared" si="145"/>
        <v>1</v>
      </c>
      <c r="H1654" s="32" t="str">
        <f t="shared" si="146"/>
        <v>max.nadwyżka</v>
      </c>
      <c r="I1654" s="16">
        <v>2</v>
      </c>
      <c r="J1654" s="23">
        <v>1</v>
      </c>
      <c r="K1654" s="31">
        <f t="shared" si="147"/>
        <v>50</v>
      </c>
    </row>
    <row r="1655" spans="1:11">
      <c r="A1655" s="8" t="s">
        <v>3386</v>
      </c>
      <c r="B1655" s="9" t="s">
        <v>3385</v>
      </c>
      <c r="C1655" s="16">
        <v>5</v>
      </c>
      <c r="D1655" s="17">
        <v>1</v>
      </c>
      <c r="E1655" s="23">
        <v>0</v>
      </c>
      <c r="F1655" s="31">
        <f>E1655/D1655*100</f>
        <v>0</v>
      </c>
      <c r="G1655" s="18">
        <f t="shared" si="145"/>
        <v>4</v>
      </c>
      <c r="H1655" s="32">
        <f t="shared" si="146"/>
        <v>0.2</v>
      </c>
      <c r="I1655" s="16">
        <v>11</v>
      </c>
      <c r="J1655" s="23">
        <v>5</v>
      </c>
      <c r="K1655" s="31">
        <f t="shared" si="147"/>
        <v>45.454545454545453</v>
      </c>
    </row>
    <row r="1656" spans="1:11">
      <c r="A1656" s="8" t="s">
        <v>2212</v>
      </c>
      <c r="B1656" s="9" t="s">
        <v>2211</v>
      </c>
      <c r="C1656" s="16">
        <v>193</v>
      </c>
      <c r="D1656" s="17">
        <v>87</v>
      </c>
      <c r="E1656" s="23">
        <v>26</v>
      </c>
      <c r="F1656" s="31">
        <f>E1656/D1656*100</f>
        <v>29.885057471264371</v>
      </c>
      <c r="G1656" s="18">
        <f t="shared" si="145"/>
        <v>106</v>
      </c>
      <c r="H1656" s="32">
        <f t="shared" si="146"/>
        <v>0.45077720207253885</v>
      </c>
      <c r="I1656" s="16">
        <v>388</v>
      </c>
      <c r="J1656" s="23">
        <v>151</v>
      </c>
      <c r="K1656" s="31">
        <f t="shared" si="147"/>
        <v>38.917525773195877</v>
      </c>
    </row>
    <row r="1657" spans="1:11">
      <c r="A1657" s="8" t="s">
        <v>2464</v>
      </c>
      <c r="B1657" s="9" t="s">
        <v>5087</v>
      </c>
      <c r="C1657" s="16">
        <v>1260</v>
      </c>
      <c r="D1657" s="17">
        <v>53</v>
      </c>
      <c r="E1657" s="23">
        <v>38</v>
      </c>
      <c r="F1657" s="31">
        <f>E1657/D1657*100</f>
        <v>71.698113207547166</v>
      </c>
      <c r="G1657" s="18">
        <f t="shared" si="145"/>
        <v>1207</v>
      </c>
      <c r="H1657" s="32">
        <f t="shared" si="146"/>
        <v>4.2063492063492067E-2</v>
      </c>
      <c r="I1657" s="16">
        <v>2042</v>
      </c>
      <c r="J1657" s="23">
        <v>571</v>
      </c>
      <c r="K1657" s="31">
        <f t="shared" si="147"/>
        <v>27.962781586679725</v>
      </c>
    </row>
    <row r="1658" spans="1:11">
      <c r="A1658" s="8" t="s">
        <v>1294</v>
      </c>
      <c r="B1658" s="9" t="s">
        <v>1293</v>
      </c>
      <c r="C1658" s="16">
        <v>88</v>
      </c>
      <c r="D1658" s="17">
        <v>3</v>
      </c>
      <c r="E1658" s="23">
        <v>2</v>
      </c>
      <c r="F1658" s="31">
        <f>E1658/D1658*100</f>
        <v>66.666666666666657</v>
      </c>
      <c r="G1658" s="18">
        <f t="shared" si="145"/>
        <v>85</v>
      </c>
      <c r="H1658" s="32">
        <f t="shared" si="146"/>
        <v>3.4090909090909088E-2</v>
      </c>
      <c r="I1658" s="16">
        <v>193</v>
      </c>
      <c r="J1658" s="23">
        <v>89</v>
      </c>
      <c r="K1658" s="31">
        <f t="shared" si="147"/>
        <v>46.1139896373057</v>
      </c>
    </row>
    <row r="1659" spans="1:11">
      <c r="A1659" s="8" t="s">
        <v>1524</v>
      </c>
      <c r="B1659" s="9" t="s">
        <v>1523</v>
      </c>
      <c r="C1659" s="16">
        <v>0</v>
      </c>
      <c r="D1659" s="17">
        <v>0</v>
      </c>
      <c r="E1659" s="23">
        <v>0</v>
      </c>
      <c r="F1659" s="31" t="s">
        <v>5209</v>
      </c>
      <c r="G1659" s="18">
        <f t="shared" si="145"/>
        <v>0</v>
      </c>
      <c r="H1659" s="32" t="str">
        <f t="shared" si="146"/>
        <v>x</v>
      </c>
      <c r="I1659" s="16">
        <v>0</v>
      </c>
      <c r="J1659" s="23">
        <v>0</v>
      </c>
      <c r="K1659" s="31" t="str">
        <f t="shared" si="147"/>
        <v>x</v>
      </c>
    </row>
    <row r="1660" spans="1:11">
      <c r="A1660" s="8" t="s">
        <v>940</v>
      </c>
      <c r="B1660" s="9" t="s">
        <v>939</v>
      </c>
      <c r="C1660" s="16">
        <v>3</v>
      </c>
      <c r="D1660" s="17">
        <v>0</v>
      </c>
      <c r="E1660" s="23">
        <v>0</v>
      </c>
      <c r="F1660" s="31" t="s">
        <v>5209</v>
      </c>
      <c r="G1660" s="18">
        <f t="shared" si="145"/>
        <v>3</v>
      </c>
      <c r="H1660" s="32" t="str">
        <f t="shared" si="146"/>
        <v>max.nadwyżka</v>
      </c>
      <c r="I1660" s="16">
        <v>2</v>
      </c>
      <c r="J1660" s="23">
        <v>0</v>
      </c>
      <c r="K1660" s="31">
        <f t="shared" si="147"/>
        <v>0</v>
      </c>
    </row>
    <row r="1661" spans="1:11">
      <c r="A1661" s="8" t="s">
        <v>2269</v>
      </c>
      <c r="B1661" s="9" t="s">
        <v>2268</v>
      </c>
      <c r="C1661" s="16">
        <v>16</v>
      </c>
      <c r="D1661" s="17">
        <v>1</v>
      </c>
      <c r="E1661" s="23">
        <v>0</v>
      </c>
      <c r="F1661" s="31">
        <f>E1661/D1661*100</f>
        <v>0</v>
      </c>
      <c r="G1661" s="18">
        <f t="shared" si="145"/>
        <v>15</v>
      </c>
      <c r="H1661" s="32">
        <f t="shared" si="146"/>
        <v>6.25E-2</v>
      </c>
      <c r="I1661" s="16">
        <v>36</v>
      </c>
      <c r="J1661" s="23">
        <v>18</v>
      </c>
      <c r="K1661" s="31">
        <f t="shared" si="147"/>
        <v>50</v>
      </c>
    </row>
    <row r="1662" spans="1:11">
      <c r="A1662" s="8" t="s">
        <v>1530</v>
      </c>
      <c r="B1662" s="9" t="s">
        <v>1529</v>
      </c>
      <c r="C1662" s="16">
        <v>1</v>
      </c>
      <c r="D1662" s="17">
        <v>1</v>
      </c>
      <c r="E1662" s="23">
        <v>1</v>
      </c>
      <c r="F1662" s="31">
        <f>E1662/D1662*100</f>
        <v>100</v>
      </c>
      <c r="G1662" s="18">
        <f t="shared" si="145"/>
        <v>0</v>
      </c>
      <c r="H1662" s="32">
        <f t="shared" si="146"/>
        <v>1</v>
      </c>
      <c r="I1662" s="16">
        <v>2</v>
      </c>
      <c r="J1662" s="23">
        <v>1</v>
      </c>
      <c r="K1662" s="31">
        <f t="shared" si="147"/>
        <v>50</v>
      </c>
    </row>
    <row r="1663" spans="1:11">
      <c r="A1663" s="8" t="s">
        <v>4982</v>
      </c>
      <c r="B1663" s="9" t="s">
        <v>4981</v>
      </c>
      <c r="C1663" s="16">
        <v>7</v>
      </c>
      <c r="D1663" s="17">
        <v>0</v>
      </c>
      <c r="E1663" s="23">
        <v>0</v>
      </c>
      <c r="F1663" s="31" t="s">
        <v>5209</v>
      </c>
      <c r="G1663" s="18">
        <f t="shared" si="145"/>
        <v>7</v>
      </c>
      <c r="H1663" s="32" t="str">
        <f t="shared" si="146"/>
        <v>max.nadwyżka</v>
      </c>
      <c r="I1663" s="16">
        <v>5</v>
      </c>
      <c r="J1663" s="23">
        <v>2</v>
      </c>
      <c r="K1663" s="29">
        <f t="shared" si="147"/>
        <v>40</v>
      </c>
    </row>
    <row r="1664" spans="1:11">
      <c r="A1664" s="8" t="s">
        <v>3384</v>
      </c>
      <c r="B1664" s="9" t="s">
        <v>3383</v>
      </c>
      <c r="C1664" s="16">
        <v>0</v>
      </c>
      <c r="D1664" s="17">
        <v>0</v>
      </c>
      <c r="E1664" s="23">
        <v>0</v>
      </c>
      <c r="F1664" s="31" t="s">
        <v>5209</v>
      </c>
      <c r="G1664" s="18">
        <f t="shared" si="145"/>
        <v>0</v>
      </c>
      <c r="H1664" s="32" t="str">
        <f t="shared" si="146"/>
        <v>x</v>
      </c>
      <c r="I1664" s="16">
        <v>0</v>
      </c>
      <c r="J1664" s="23">
        <v>0</v>
      </c>
      <c r="K1664" s="31" t="str">
        <f t="shared" si="147"/>
        <v>x</v>
      </c>
    </row>
    <row r="1665" spans="1:11">
      <c r="A1665" s="8" t="s">
        <v>204</v>
      </c>
      <c r="B1665" s="9" t="s">
        <v>203</v>
      </c>
      <c r="C1665" s="16">
        <v>1064</v>
      </c>
      <c r="D1665" s="17">
        <v>1712</v>
      </c>
      <c r="E1665" s="23">
        <v>1022</v>
      </c>
      <c r="F1665" s="31">
        <f>E1665/D1665*100</f>
        <v>59.696261682242991</v>
      </c>
      <c r="G1665" s="18">
        <f t="shared" si="145"/>
        <v>-648</v>
      </c>
      <c r="H1665" s="32">
        <f t="shared" si="146"/>
        <v>1.6090225563909775</v>
      </c>
      <c r="I1665" s="16">
        <v>1890</v>
      </c>
      <c r="J1665" s="23">
        <v>725</v>
      </c>
      <c r="K1665" s="31">
        <f t="shared" si="147"/>
        <v>38.359788359788361</v>
      </c>
    </row>
    <row r="1666" spans="1:11">
      <c r="A1666" s="8" t="s">
        <v>1351</v>
      </c>
      <c r="B1666" s="9" t="s">
        <v>1350</v>
      </c>
      <c r="C1666" s="16">
        <v>14</v>
      </c>
      <c r="D1666" s="17">
        <v>15</v>
      </c>
      <c r="E1666" s="23">
        <v>0</v>
      </c>
      <c r="F1666" s="31">
        <f>E1666/D1666*100</f>
        <v>0</v>
      </c>
      <c r="G1666" s="18">
        <f t="shared" si="145"/>
        <v>-1</v>
      </c>
      <c r="H1666" s="32">
        <f t="shared" si="146"/>
        <v>1.0714285714285714</v>
      </c>
      <c r="I1666" s="16">
        <v>29</v>
      </c>
      <c r="J1666" s="23">
        <v>14</v>
      </c>
      <c r="K1666" s="31">
        <f t="shared" si="147"/>
        <v>48.275862068965516</v>
      </c>
    </row>
    <row r="1667" spans="1:11" ht="23.25">
      <c r="A1667" s="8" t="s">
        <v>1030</v>
      </c>
      <c r="B1667" s="9" t="s">
        <v>1029</v>
      </c>
      <c r="C1667" s="16">
        <v>18</v>
      </c>
      <c r="D1667" s="17">
        <v>3</v>
      </c>
      <c r="E1667" s="23">
        <v>1</v>
      </c>
      <c r="F1667" s="31">
        <f>E1667/D1667*100</f>
        <v>33.333333333333329</v>
      </c>
      <c r="G1667" s="18">
        <f t="shared" si="145"/>
        <v>15</v>
      </c>
      <c r="H1667" s="32">
        <f t="shared" si="146"/>
        <v>0.16666666666666666</v>
      </c>
      <c r="I1667" s="16">
        <v>39</v>
      </c>
      <c r="J1667" s="23">
        <v>21</v>
      </c>
      <c r="K1667" s="31">
        <f t="shared" si="147"/>
        <v>53.846153846153847</v>
      </c>
    </row>
    <row r="1668" spans="1:11">
      <c r="A1668" s="8" t="s">
        <v>2575</v>
      </c>
      <c r="B1668" s="9" t="s">
        <v>2574</v>
      </c>
      <c r="C1668" s="16">
        <v>22</v>
      </c>
      <c r="D1668" s="17">
        <v>0</v>
      </c>
      <c r="E1668" s="23">
        <v>0</v>
      </c>
      <c r="F1668" s="31" t="s">
        <v>5209</v>
      </c>
      <c r="G1668" s="18">
        <f t="shared" si="145"/>
        <v>22</v>
      </c>
      <c r="H1668" s="32" t="str">
        <f t="shared" si="146"/>
        <v>max.nadwyżka</v>
      </c>
      <c r="I1668" s="16">
        <v>34</v>
      </c>
      <c r="J1668" s="23">
        <v>13</v>
      </c>
      <c r="K1668" s="31">
        <f t="shared" si="147"/>
        <v>38.235294117647058</v>
      </c>
    </row>
    <row r="1669" spans="1:11">
      <c r="A1669" s="8" t="s">
        <v>1922</v>
      </c>
      <c r="B1669" s="9" t="s">
        <v>1921</v>
      </c>
      <c r="C1669" s="16">
        <v>130</v>
      </c>
      <c r="D1669" s="17">
        <v>1</v>
      </c>
      <c r="E1669" s="23">
        <v>0</v>
      </c>
      <c r="F1669" s="31">
        <f>E1669/D1669*100</f>
        <v>0</v>
      </c>
      <c r="G1669" s="18">
        <f t="shared" si="145"/>
        <v>129</v>
      </c>
      <c r="H1669" s="32">
        <f t="shared" si="146"/>
        <v>7.6923076923076927E-3</v>
      </c>
      <c r="I1669" s="16">
        <v>203</v>
      </c>
      <c r="J1669" s="23">
        <v>78</v>
      </c>
      <c r="K1669" s="31">
        <f t="shared" si="147"/>
        <v>38.423645320197039</v>
      </c>
    </row>
    <row r="1670" spans="1:11" ht="23.25">
      <c r="A1670" s="8" t="s">
        <v>1920</v>
      </c>
      <c r="B1670" s="9" t="s">
        <v>1919</v>
      </c>
      <c r="C1670" s="16">
        <v>34</v>
      </c>
      <c r="D1670" s="17">
        <v>1</v>
      </c>
      <c r="E1670" s="23">
        <v>0</v>
      </c>
      <c r="F1670" s="31">
        <f>E1670/D1670*100</f>
        <v>0</v>
      </c>
      <c r="G1670" s="18">
        <f t="shared" si="145"/>
        <v>33</v>
      </c>
      <c r="H1670" s="32">
        <f t="shared" si="146"/>
        <v>2.9411764705882353E-2</v>
      </c>
      <c r="I1670" s="16">
        <v>61</v>
      </c>
      <c r="J1670" s="23">
        <v>22</v>
      </c>
      <c r="K1670" s="31">
        <f t="shared" si="147"/>
        <v>36.065573770491802</v>
      </c>
    </row>
    <row r="1671" spans="1:11">
      <c r="A1671" s="8" t="s">
        <v>3442</v>
      </c>
      <c r="B1671" s="9" t="s">
        <v>3441</v>
      </c>
      <c r="C1671" s="16">
        <v>2737</v>
      </c>
      <c r="D1671" s="17">
        <v>4</v>
      </c>
      <c r="E1671" s="23">
        <v>4</v>
      </c>
      <c r="F1671" s="31">
        <f>E1671/D1671*100</f>
        <v>100</v>
      </c>
      <c r="G1671" s="18">
        <f t="shared" si="145"/>
        <v>2733</v>
      </c>
      <c r="H1671" s="32">
        <f t="shared" si="146"/>
        <v>1.4614541468761417E-3</v>
      </c>
      <c r="I1671" s="16">
        <v>3798</v>
      </c>
      <c r="J1671" s="23">
        <v>863</v>
      </c>
      <c r="K1671" s="31">
        <f t="shared" si="147"/>
        <v>22.72248551869405</v>
      </c>
    </row>
    <row r="1672" spans="1:11" ht="23.25">
      <c r="A1672" s="8" t="s">
        <v>4976</v>
      </c>
      <c r="B1672" s="9" t="s">
        <v>4975</v>
      </c>
      <c r="C1672" s="16">
        <v>8</v>
      </c>
      <c r="D1672" s="17">
        <v>0</v>
      </c>
      <c r="E1672" s="23">
        <v>0</v>
      </c>
      <c r="F1672" s="31" t="s">
        <v>5209</v>
      </c>
      <c r="G1672" s="18">
        <f t="shared" si="145"/>
        <v>8</v>
      </c>
      <c r="H1672" s="32" t="str">
        <f t="shared" si="146"/>
        <v>max.nadwyżka</v>
      </c>
      <c r="I1672" s="16">
        <v>4</v>
      </c>
      <c r="J1672" s="23">
        <v>0</v>
      </c>
      <c r="K1672" s="29">
        <f t="shared" si="147"/>
        <v>0</v>
      </c>
    </row>
    <row r="1673" spans="1:11">
      <c r="A1673" s="8" t="s">
        <v>4170</v>
      </c>
      <c r="B1673" s="9" t="s">
        <v>4169</v>
      </c>
      <c r="C1673" s="16">
        <v>422</v>
      </c>
      <c r="D1673" s="17">
        <v>60</v>
      </c>
      <c r="E1673" s="23">
        <v>39</v>
      </c>
      <c r="F1673" s="31">
        <f>E1673/D1673*100</f>
        <v>65</v>
      </c>
      <c r="G1673" s="18">
        <f t="shared" si="145"/>
        <v>362</v>
      </c>
      <c r="H1673" s="32">
        <f t="shared" si="146"/>
        <v>0.14218009478672985</v>
      </c>
      <c r="I1673" s="16">
        <v>660</v>
      </c>
      <c r="J1673" s="23">
        <v>227</v>
      </c>
      <c r="K1673" s="31">
        <f t="shared" si="147"/>
        <v>34.393939393939391</v>
      </c>
    </row>
    <row r="1674" spans="1:11" ht="23.25">
      <c r="A1674" s="8" t="s">
        <v>4168</v>
      </c>
      <c r="B1674" s="9" t="s">
        <v>4167</v>
      </c>
      <c r="C1674" s="16">
        <v>16</v>
      </c>
      <c r="D1674" s="17">
        <v>1</v>
      </c>
      <c r="E1674" s="23">
        <v>1</v>
      </c>
      <c r="F1674" s="31">
        <f>E1674/D1674*100</f>
        <v>100</v>
      </c>
      <c r="G1674" s="18">
        <f t="shared" si="145"/>
        <v>15</v>
      </c>
      <c r="H1674" s="32">
        <f t="shared" si="146"/>
        <v>6.25E-2</v>
      </c>
      <c r="I1674" s="16">
        <v>13</v>
      </c>
      <c r="J1674" s="23">
        <v>1</v>
      </c>
      <c r="K1674" s="31">
        <f t="shared" si="147"/>
        <v>7.6923076923076925</v>
      </c>
    </row>
    <row r="1675" spans="1:11" ht="34.5">
      <c r="A1675" s="8" t="s">
        <v>4166</v>
      </c>
      <c r="B1675" s="9" t="s">
        <v>4165</v>
      </c>
      <c r="C1675" s="16">
        <v>0</v>
      </c>
      <c r="D1675" s="17">
        <v>0</v>
      </c>
      <c r="E1675" s="23">
        <v>0</v>
      </c>
      <c r="F1675" s="31" t="s">
        <v>5209</v>
      </c>
      <c r="G1675" s="18">
        <f t="shared" si="145"/>
        <v>0</v>
      </c>
      <c r="H1675" s="32" t="str">
        <f t="shared" si="146"/>
        <v>x</v>
      </c>
      <c r="I1675" s="16">
        <v>0</v>
      </c>
      <c r="J1675" s="23">
        <v>0</v>
      </c>
      <c r="K1675" s="31" t="str">
        <f t="shared" si="147"/>
        <v>x</v>
      </c>
    </row>
    <row r="1676" spans="1:11" ht="34.5">
      <c r="A1676" s="8" t="s">
        <v>4164</v>
      </c>
      <c r="B1676" s="9" t="s">
        <v>4163</v>
      </c>
      <c r="C1676" s="16">
        <v>0</v>
      </c>
      <c r="D1676" s="17">
        <v>2</v>
      </c>
      <c r="E1676" s="23">
        <v>0</v>
      </c>
      <c r="F1676" s="31">
        <f>E1676/D1676*100</f>
        <v>0</v>
      </c>
      <c r="G1676" s="18">
        <f t="shared" ref="G1676:G1739" si="148">C1676-D1676</f>
        <v>-2</v>
      </c>
      <c r="H1676" s="32" t="str">
        <f t="shared" ref="H1676:H1739" si="149">IF(AND(C1676=0,D1676=0),"x",IF(C1676=0,"max.deficyt",IF(D1676=0,"max.nadwyżka",D1676/C1676)))</f>
        <v>max.deficyt</v>
      </c>
      <c r="I1676" s="16">
        <v>0</v>
      </c>
      <c r="J1676" s="23">
        <v>0</v>
      </c>
      <c r="K1676" s="31" t="str">
        <f t="shared" ref="K1676:K1739" si="150">IF(AND(I1676=0,J1676=0),"x",J1676/I1676*100)</f>
        <v>x</v>
      </c>
    </row>
    <row r="1677" spans="1:11" ht="34.5">
      <c r="A1677" s="8" t="s">
        <v>4162</v>
      </c>
      <c r="B1677" s="9" t="s">
        <v>4161</v>
      </c>
      <c r="C1677" s="16">
        <v>1</v>
      </c>
      <c r="D1677" s="17">
        <v>0</v>
      </c>
      <c r="E1677" s="23">
        <v>0</v>
      </c>
      <c r="F1677" s="31" t="s">
        <v>5209</v>
      </c>
      <c r="G1677" s="18">
        <f t="shared" si="148"/>
        <v>1</v>
      </c>
      <c r="H1677" s="32" t="str">
        <f t="shared" si="149"/>
        <v>max.nadwyżka</v>
      </c>
      <c r="I1677" s="16">
        <v>1</v>
      </c>
      <c r="J1677" s="23">
        <v>0</v>
      </c>
      <c r="K1677" s="31">
        <f t="shared" si="150"/>
        <v>0</v>
      </c>
    </row>
    <row r="1678" spans="1:11" ht="23.25">
      <c r="A1678" s="8" t="s">
        <v>4160</v>
      </c>
      <c r="B1678" s="9" t="s">
        <v>4159</v>
      </c>
      <c r="C1678" s="16">
        <v>7</v>
      </c>
      <c r="D1678" s="17">
        <v>2</v>
      </c>
      <c r="E1678" s="23">
        <v>2</v>
      </c>
      <c r="F1678" s="31">
        <f>E1678/D1678*100</f>
        <v>100</v>
      </c>
      <c r="G1678" s="18">
        <f t="shared" si="148"/>
        <v>5</v>
      </c>
      <c r="H1678" s="32">
        <f t="shared" si="149"/>
        <v>0.2857142857142857</v>
      </c>
      <c r="I1678" s="16">
        <v>8</v>
      </c>
      <c r="J1678" s="23">
        <v>0</v>
      </c>
      <c r="K1678" s="31">
        <f t="shared" si="150"/>
        <v>0</v>
      </c>
    </row>
    <row r="1679" spans="1:11" ht="23.25">
      <c r="A1679" s="8" t="s">
        <v>4158</v>
      </c>
      <c r="B1679" s="9" t="s">
        <v>4157</v>
      </c>
      <c r="C1679" s="16">
        <v>0</v>
      </c>
      <c r="D1679" s="17">
        <v>3</v>
      </c>
      <c r="E1679" s="23">
        <v>1</v>
      </c>
      <c r="F1679" s="31">
        <f>E1679/D1679*100</f>
        <v>33.333333333333329</v>
      </c>
      <c r="G1679" s="18">
        <f t="shared" si="148"/>
        <v>-3</v>
      </c>
      <c r="H1679" s="32" t="str">
        <f t="shared" si="149"/>
        <v>max.deficyt</v>
      </c>
      <c r="I1679" s="16">
        <v>0</v>
      </c>
      <c r="J1679" s="23">
        <v>0</v>
      </c>
      <c r="K1679" s="31" t="str">
        <f t="shared" si="150"/>
        <v>x</v>
      </c>
    </row>
    <row r="1680" spans="1:11" ht="23.25">
      <c r="A1680" s="8" t="s">
        <v>4156</v>
      </c>
      <c r="B1680" s="9" t="s">
        <v>4155</v>
      </c>
      <c r="C1680" s="16">
        <v>1</v>
      </c>
      <c r="D1680" s="17">
        <v>0</v>
      </c>
      <c r="E1680" s="23">
        <v>0</v>
      </c>
      <c r="F1680" s="31" t="s">
        <v>5209</v>
      </c>
      <c r="G1680" s="18">
        <f t="shared" si="148"/>
        <v>1</v>
      </c>
      <c r="H1680" s="32" t="str">
        <f t="shared" si="149"/>
        <v>max.nadwyżka</v>
      </c>
      <c r="I1680" s="16">
        <v>1</v>
      </c>
      <c r="J1680" s="23">
        <v>0</v>
      </c>
      <c r="K1680" s="31">
        <f t="shared" si="150"/>
        <v>0</v>
      </c>
    </row>
    <row r="1681" spans="1:11">
      <c r="A1681" s="8" t="s">
        <v>1944</v>
      </c>
      <c r="B1681" s="9" t="s">
        <v>1943</v>
      </c>
      <c r="C1681" s="16">
        <v>224</v>
      </c>
      <c r="D1681" s="17">
        <v>108</v>
      </c>
      <c r="E1681" s="23">
        <v>95</v>
      </c>
      <c r="F1681" s="31">
        <f t="shared" ref="F1681:F1694" si="151">E1681/D1681*100</f>
        <v>87.962962962962962</v>
      </c>
      <c r="G1681" s="18">
        <f t="shared" si="148"/>
        <v>116</v>
      </c>
      <c r="H1681" s="32">
        <f t="shared" si="149"/>
        <v>0.48214285714285715</v>
      </c>
      <c r="I1681" s="16">
        <v>418</v>
      </c>
      <c r="J1681" s="23">
        <v>152</v>
      </c>
      <c r="K1681" s="31">
        <f t="shared" si="150"/>
        <v>36.363636363636367</v>
      </c>
    </row>
    <row r="1682" spans="1:11">
      <c r="A1682" s="8" t="s">
        <v>1942</v>
      </c>
      <c r="B1682" s="9" t="s">
        <v>1941</v>
      </c>
      <c r="C1682" s="16">
        <v>195</v>
      </c>
      <c r="D1682" s="17">
        <v>70</v>
      </c>
      <c r="E1682" s="23">
        <v>63</v>
      </c>
      <c r="F1682" s="31">
        <f t="shared" si="151"/>
        <v>90</v>
      </c>
      <c r="G1682" s="18">
        <f t="shared" si="148"/>
        <v>125</v>
      </c>
      <c r="H1682" s="32">
        <f t="shared" si="149"/>
        <v>0.35897435897435898</v>
      </c>
      <c r="I1682" s="16">
        <v>420</v>
      </c>
      <c r="J1682" s="23">
        <v>195</v>
      </c>
      <c r="K1682" s="31">
        <f t="shared" si="150"/>
        <v>46.428571428571431</v>
      </c>
    </row>
    <row r="1683" spans="1:11">
      <c r="A1683" s="8" t="s">
        <v>212</v>
      </c>
      <c r="B1683" s="9" t="s">
        <v>211</v>
      </c>
      <c r="C1683" s="16">
        <v>474</v>
      </c>
      <c r="D1683" s="17">
        <v>357</v>
      </c>
      <c r="E1683" s="23">
        <v>260</v>
      </c>
      <c r="F1683" s="31">
        <f t="shared" si="151"/>
        <v>72.829131652661061</v>
      </c>
      <c r="G1683" s="18">
        <f t="shared" si="148"/>
        <v>117</v>
      </c>
      <c r="H1683" s="32">
        <f t="shared" si="149"/>
        <v>0.75316455696202533</v>
      </c>
      <c r="I1683" s="16">
        <v>1263</v>
      </c>
      <c r="J1683" s="23">
        <v>692</v>
      </c>
      <c r="K1683" s="31">
        <f t="shared" si="150"/>
        <v>54.790182106096594</v>
      </c>
    </row>
    <row r="1684" spans="1:11">
      <c r="A1684" s="8" t="s">
        <v>121</v>
      </c>
      <c r="B1684" s="9" t="s">
        <v>120</v>
      </c>
      <c r="C1684" s="16">
        <v>178</v>
      </c>
      <c r="D1684" s="17">
        <v>144</v>
      </c>
      <c r="E1684" s="23">
        <v>68</v>
      </c>
      <c r="F1684" s="31">
        <f t="shared" si="151"/>
        <v>47.222222222222221</v>
      </c>
      <c r="G1684" s="18">
        <f t="shared" si="148"/>
        <v>34</v>
      </c>
      <c r="H1684" s="32">
        <f t="shared" si="149"/>
        <v>0.8089887640449438</v>
      </c>
      <c r="I1684" s="16">
        <v>328</v>
      </c>
      <c r="J1684" s="23">
        <v>131</v>
      </c>
      <c r="K1684" s="31">
        <f t="shared" si="150"/>
        <v>39.939024390243901</v>
      </c>
    </row>
    <row r="1685" spans="1:11">
      <c r="A1685" s="8" t="s">
        <v>67</v>
      </c>
      <c r="B1685" s="9" t="s">
        <v>66</v>
      </c>
      <c r="C1685" s="16">
        <v>4472</v>
      </c>
      <c r="D1685" s="17">
        <v>6436</v>
      </c>
      <c r="E1685" s="23">
        <v>3658</v>
      </c>
      <c r="F1685" s="31">
        <f t="shared" si="151"/>
        <v>56.836544437538848</v>
      </c>
      <c r="G1685" s="18">
        <f t="shared" si="148"/>
        <v>-1964</v>
      </c>
      <c r="H1685" s="32">
        <f t="shared" si="149"/>
        <v>1.4391771019677997</v>
      </c>
      <c r="I1685" s="16">
        <v>8371</v>
      </c>
      <c r="J1685" s="23">
        <v>3481</v>
      </c>
      <c r="K1685" s="31">
        <f t="shared" si="150"/>
        <v>41.584040138573648</v>
      </c>
    </row>
    <row r="1686" spans="1:11">
      <c r="A1686" s="8" t="s">
        <v>202</v>
      </c>
      <c r="B1686" s="9" t="s">
        <v>201</v>
      </c>
      <c r="C1686" s="16">
        <v>163</v>
      </c>
      <c r="D1686" s="17">
        <v>77</v>
      </c>
      <c r="E1686" s="23">
        <v>70</v>
      </c>
      <c r="F1686" s="31">
        <f t="shared" si="151"/>
        <v>90.909090909090907</v>
      </c>
      <c r="G1686" s="18">
        <f t="shared" si="148"/>
        <v>86</v>
      </c>
      <c r="H1686" s="32">
        <f t="shared" si="149"/>
        <v>0.47239263803680981</v>
      </c>
      <c r="I1686" s="16">
        <v>323</v>
      </c>
      <c r="J1686" s="23">
        <v>146</v>
      </c>
      <c r="K1686" s="31">
        <f t="shared" si="150"/>
        <v>45.201238390092882</v>
      </c>
    </row>
    <row r="1687" spans="1:11">
      <c r="A1687" s="8" t="s">
        <v>161</v>
      </c>
      <c r="B1687" s="9" t="s">
        <v>160</v>
      </c>
      <c r="C1687" s="16">
        <v>104</v>
      </c>
      <c r="D1687" s="17">
        <v>108</v>
      </c>
      <c r="E1687" s="23">
        <v>56</v>
      </c>
      <c r="F1687" s="31">
        <f t="shared" si="151"/>
        <v>51.851851851851848</v>
      </c>
      <c r="G1687" s="18">
        <f t="shared" si="148"/>
        <v>-4</v>
      </c>
      <c r="H1687" s="32">
        <f t="shared" si="149"/>
        <v>1.0384615384615385</v>
      </c>
      <c r="I1687" s="16">
        <v>208</v>
      </c>
      <c r="J1687" s="23">
        <v>96</v>
      </c>
      <c r="K1687" s="31">
        <f t="shared" si="150"/>
        <v>46.153846153846153</v>
      </c>
    </row>
    <row r="1688" spans="1:11">
      <c r="A1688" s="8" t="s">
        <v>173</v>
      </c>
      <c r="B1688" s="9" t="s">
        <v>172</v>
      </c>
      <c r="C1688" s="16">
        <v>459</v>
      </c>
      <c r="D1688" s="17">
        <v>1155</v>
      </c>
      <c r="E1688" s="23">
        <v>79</v>
      </c>
      <c r="F1688" s="31">
        <f t="shared" si="151"/>
        <v>6.8398268398268405</v>
      </c>
      <c r="G1688" s="18">
        <f t="shared" si="148"/>
        <v>-696</v>
      </c>
      <c r="H1688" s="32">
        <f t="shared" si="149"/>
        <v>2.5163398692810457</v>
      </c>
      <c r="I1688" s="16">
        <v>777</v>
      </c>
      <c r="J1688" s="23">
        <v>284</v>
      </c>
      <c r="K1688" s="31">
        <f t="shared" si="150"/>
        <v>36.55083655083655</v>
      </c>
    </row>
    <row r="1689" spans="1:11" ht="23.25">
      <c r="A1689" s="8" t="s">
        <v>171</v>
      </c>
      <c r="B1689" s="9" t="s">
        <v>170</v>
      </c>
      <c r="C1689" s="16">
        <v>282</v>
      </c>
      <c r="D1689" s="17">
        <v>184</v>
      </c>
      <c r="E1689" s="23">
        <v>79</v>
      </c>
      <c r="F1689" s="31">
        <f t="shared" si="151"/>
        <v>42.934782608695656</v>
      </c>
      <c r="G1689" s="18">
        <f t="shared" si="148"/>
        <v>98</v>
      </c>
      <c r="H1689" s="32">
        <f t="shared" si="149"/>
        <v>0.65248226950354615</v>
      </c>
      <c r="I1689" s="16">
        <v>518</v>
      </c>
      <c r="J1689" s="23">
        <v>207</v>
      </c>
      <c r="K1689" s="31">
        <f t="shared" si="150"/>
        <v>39.961389961389962</v>
      </c>
    </row>
    <row r="1690" spans="1:11" ht="23.25">
      <c r="A1690" s="8" t="s">
        <v>167</v>
      </c>
      <c r="B1690" s="9" t="s">
        <v>166</v>
      </c>
      <c r="C1690" s="16">
        <v>313</v>
      </c>
      <c r="D1690" s="17">
        <v>1018</v>
      </c>
      <c r="E1690" s="23">
        <v>788</v>
      </c>
      <c r="F1690" s="31">
        <f t="shared" si="151"/>
        <v>77.40667976424362</v>
      </c>
      <c r="G1690" s="18">
        <f t="shared" si="148"/>
        <v>-705</v>
      </c>
      <c r="H1690" s="32">
        <f t="shared" si="149"/>
        <v>3.2523961661341851</v>
      </c>
      <c r="I1690" s="16">
        <v>497</v>
      </c>
      <c r="J1690" s="23">
        <v>169</v>
      </c>
      <c r="K1690" s="31">
        <f t="shared" si="150"/>
        <v>34.004024144869213</v>
      </c>
    </row>
    <row r="1691" spans="1:11" ht="34.5">
      <c r="A1691" s="8" t="s">
        <v>169</v>
      </c>
      <c r="B1691" s="9" t="s">
        <v>168</v>
      </c>
      <c r="C1691" s="16">
        <v>102</v>
      </c>
      <c r="D1691" s="17">
        <v>317</v>
      </c>
      <c r="E1691" s="23">
        <v>195</v>
      </c>
      <c r="F1691" s="31">
        <f t="shared" si="151"/>
        <v>61.514195583596212</v>
      </c>
      <c r="G1691" s="18">
        <f t="shared" si="148"/>
        <v>-215</v>
      </c>
      <c r="H1691" s="32">
        <f t="shared" si="149"/>
        <v>3.107843137254902</v>
      </c>
      <c r="I1691" s="16">
        <v>177</v>
      </c>
      <c r="J1691" s="23">
        <v>50</v>
      </c>
      <c r="K1691" s="31">
        <f t="shared" si="150"/>
        <v>28.248587570621471</v>
      </c>
    </row>
    <row r="1692" spans="1:11" ht="23.25">
      <c r="A1692" s="8" t="s">
        <v>165</v>
      </c>
      <c r="B1692" s="9" t="s">
        <v>164</v>
      </c>
      <c r="C1692" s="16">
        <v>236</v>
      </c>
      <c r="D1692" s="17">
        <v>176</v>
      </c>
      <c r="E1692" s="23">
        <v>14</v>
      </c>
      <c r="F1692" s="31">
        <f t="shared" si="151"/>
        <v>7.9545454545454541</v>
      </c>
      <c r="G1692" s="18">
        <f t="shared" si="148"/>
        <v>60</v>
      </c>
      <c r="H1692" s="32">
        <f t="shared" si="149"/>
        <v>0.74576271186440679</v>
      </c>
      <c r="I1692" s="16">
        <v>365</v>
      </c>
      <c r="J1692" s="23">
        <v>136</v>
      </c>
      <c r="K1692" s="31">
        <f t="shared" si="150"/>
        <v>37.260273972602739</v>
      </c>
    </row>
    <row r="1693" spans="1:11" ht="23.25">
      <c r="A1693" s="8" t="s">
        <v>157</v>
      </c>
      <c r="B1693" s="9" t="s">
        <v>156</v>
      </c>
      <c r="C1693" s="16">
        <v>11</v>
      </c>
      <c r="D1693" s="17">
        <v>2</v>
      </c>
      <c r="E1693" s="23">
        <v>2</v>
      </c>
      <c r="F1693" s="31">
        <f t="shared" si="151"/>
        <v>100</v>
      </c>
      <c r="G1693" s="18">
        <f t="shared" si="148"/>
        <v>9</v>
      </c>
      <c r="H1693" s="32">
        <f t="shared" si="149"/>
        <v>0.18181818181818182</v>
      </c>
      <c r="I1693" s="16">
        <v>23</v>
      </c>
      <c r="J1693" s="23">
        <v>12</v>
      </c>
      <c r="K1693" s="31">
        <f t="shared" si="150"/>
        <v>52.173913043478258</v>
      </c>
    </row>
    <row r="1694" spans="1:11" ht="23.25">
      <c r="A1694" s="8" t="s">
        <v>163</v>
      </c>
      <c r="B1694" s="9" t="s">
        <v>162</v>
      </c>
      <c r="C1694" s="16">
        <v>64</v>
      </c>
      <c r="D1694" s="17">
        <v>101</v>
      </c>
      <c r="E1694" s="23">
        <v>16</v>
      </c>
      <c r="F1694" s="31">
        <f t="shared" si="151"/>
        <v>15.841584158415841</v>
      </c>
      <c r="G1694" s="18">
        <f t="shared" si="148"/>
        <v>-37</v>
      </c>
      <c r="H1694" s="32">
        <f t="shared" si="149"/>
        <v>1.578125</v>
      </c>
      <c r="I1694" s="16">
        <v>74</v>
      </c>
      <c r="J1694" s="23">
        <v>17</v>
      </c>
      <c r="K1694" s="31">
        <f t="shared" si="150"/>
        <v>22.972972972972975</v>
      </c>
    </row>
    <row r="1695" spans="1:11" ht="23.25">
      <c r="A1695" s="8" t="s">
        <v>159</v>
      </c>
      <c r="B1695" s="9" t="s">
        <v>158</v>
      </c>
      <c r="C1695" s="16">
        <v>0</v>
      </c>
      <c r="D1695" s="17">
        <v>0</v>
      </c>
      <c r="E1695" s="23">
        <v>0</v>
      </c>
      <c r="F1695" s="31" t="s">
        <v>5209</v>
      </c>
      <c r="G1695" s="18">
        <f t="shared" si="148"/>
        <v>0</v>
      </c>
      <c r="H1695" s="32" t="str">
        <f t="shared" si="149"/>
        <v>x</v>
      </c>
      <c r="I1695" s="16">
        <v>0</v>
      </c>
      <c r="J1695" s="23">
        <v>0</v>
      </c>
      <c r="K1695" s="31" t="str">
        <f t="shared" si="150"/>
        <v>x</v>
      </c>
    </row>
    <row r="1696" spans="1:11">
      <c r="A1696" s="8" t="s">
        <v>2200</v>
      </c>
      <c r="B1696" s="9" t="s">
        <v>2199</v>
      </c>
      <c r="C1696" s="16">
        <v>48</v>
      </c>
      <c r="D1696" s="17">
        <v>378</v>
      </c>
      <c r="E1696" s="23">
        <v>370</v>
      </c>
      <c r="F1696" s="31">
        <f t="shared" ref="F1696:F1727" si="152">E1696/D1696*100</f>
        <v>97.883597883597886</v>
      </c>
      <c r="G1696" s="18">
        <f t="shared" si="148"/>
        <v>-330</v>
      </c>
      <c r="H1696" s="32">
        <f t="shared" si="149"/>
        <v>7.875</v>
      </c>
      <c r="I1696" s="16">
        <v>31</v>
      </c>
      <c r="J1696" s="23">
        <v>7</v>
      </c>
      <c r="K1696" s="31">
        <f t="shared" si="150"/>
        <v>22.58064516129032</v>
      </c>
    </row>
    <row r="1697" spans="1:11">
      <c r="A1697" s="8" t="s">
        <v>119</v>
      </c>
      <c r="B1697" s="9" t="s">
        <v>118</v>
      </c>
      <c r="C1697" s="16">
        <v>189</v>
      </c>
      <c r="D1697" s="17">
        <v>84</v>
      </c>
      <c r="E1697" s="23">
        <v>57</v>
      </c>
      <c r="F1697" s="31">
        <f t="shared" si="152"/>
        <v>67.857142857142861</v>
      </c>
      <c r="G1697" s="18">
        <f t="shared" si="148"/>
        <v>105</v>
      </c>
      <c r="H1697" s="32">
        <f t="shared" si="149"/>
        <v>0.44444444444444442</v>
      </c>
      <c r="I1697" s="16">
        <v>309</v>
      </c>
      <c r="J1697" s="23">
        <v>102</v>
      </c>
      <c r="K1697" s="31">
        <f t="shared" si="150"/>
        <v>33.009708737864081</v>
      </c>
    </row>
    <row r="1698" spans="1:11">
      <c r="A1698" s="8" t="s">
        <v>117</v>
      </c>
      <c r="B1698" s="9" t="s">
        <v>116</v>
      </c>
      <c r="C1698" s="16">
        <v>84</v>
      </c>
      <c r="D1698" s="17">
        <v>80</v>
      </c>
      <c r="E1698" s="23">
        <v>22</v>
      </c>
      <c r="F1698" s="31">
        <f t="shared" si="152"/>
        <v>27.500000000000004</v>
      </c>
      <c r="G1698" s="18">
        <f t="shared" si="148"/>
        <v>4</v>
      </c>
      <c r="H1698" s="32">
        <f t="shared" si="149"/>
        <v>0.95238095238095233</v>
      </c>
      <c r="I1698" s="16">
        <v>114</v>
      </c>
      <c r="J1698" s="23">
        <v>17</v>
      </c>
      <c r="K1698" s="31">
        <f t="shared" si="150"/>
        <v>14.912280701754385</v>
      </c>
    </row>
    <row r="1699" spans="1:11" ht="23.25">
      <c r="A1699" s="8" t="s">
        <v>345</v>
      </c>
      <c r="B1699" s="9" t="s">
        <v>344</v>
      </c>
      <c r="C1699" s="16">
        <v>10</v>
      </c>
      <c r="D1699" s="17">
        <v>41</v>
      </c>
      <c r="E1699" s="23">
        <v>0</v>
      </c>
      <c r="F1699" s="31">
        <f t="shared" si="152"/>
        <v>0</v>
      </c>
      <c r="G1699" s="18">
        <f t="shared" si="148"/>
        <v>-31</v>
      </c>
      <c r="H1699" s="32">
        <f t="shared" si="149"/>
        <v>4.0999999999999996</v>
      </c>
      <c r="I1699" s="16">
        <v>32</v>
      </c>
      <c r="J1699" s="23">
        <v>17</v>
      </c>
      <c r="K1699" s="31">
        <f t="shared" si="150"/>
        <v>53.125</v>
      </c>
    </row>
    <row r="1700" spans="1:11">
      <c r="A1700" s="8" t="s">
        <v>115</v>
      </c>
      <c r="B1700" s="9" t="s">
        <v>114</v>
      </c>
      <c r="C1700" s="16">
        <v>50</v>
      </c>
      <c r="D1700" s="17">
        <v>129</v>
      </c>
      <c r="E1700" s="23">
        <v>93</v>
      </c>
      <c r="F1700" s="31">
        <f t="shared" si="152"/>
        <v>72.093023255813947</v>
      </c>
      <c r="G1700" s="18">
        <f t="shared" si="148"/>
        <v>-79</v>
      </c>
      <c r="H1700" s="32">
        <f t="shared" si="149"/>
        <v>2.58</v>
      </c>
      <c r="I1700" s="16">
        <v>66</v>
      </c>
      <c r="J1700" s="23">
        <v>16</v>
      </c>
      <c r="K1700" s="31">
        <f t="shared" si="150"/>
        <v>24.242424242424242</v>
      </c>
    </row>
    <row r="1701" spans="1:11">
      <c r="A1701" s="8" t="s">
        <v>113</v>
      </c>
      <c r="B1701" s="9" t="s">
        <v>112</v>
      </c>
      <c r="C1701" s="16">
        <v>161</v>
      </c>
      <c r="D1701" s="17">
        <v>80</v>
      </c>
      <c r="E1701" s="23">
        <v>61</v>
      </c>
      <c r="F1701" s="31">
        <f t="shared" si="152"/>
        <v>76.25</v>
      </c>
      <c r="G1701" s="18">
        <f t="shared" si="148"/>
        <v>81</v>
      </c>
      <c r="H1701" s="32">
        <f t="shared" si="149"/>
        <v>0.49689440993788819</v>
      </c>
      <c r="I1701" s="16">
        <v>294</v>
      </c>
      <c r="J1701" s="23">
        <v>104</v>
      </c>
      <c r="K1701" s="31">
        <f t="shared" si="150"/>
        <v>35.374149659863946</v>
      </c>
    </row>
    <row r="1702" spans="1:11">
      <c r="A1702" s="8" t="s">
        <v>111</v>
      </c>
      <c r="B1702" s="9" t="s">
        <v>110</v>
      </c>
      <c r="C1702" s="16">
        <v>334</v>
      </c>
      <c r="D1702" s="17">
        <v>327</v>
      </c>
      <c r="E1702" s="23">
        <v>211</v>
      </c>
      <c r="F1702" s="31">
        <f t="shared" si="152"/>
        <v>64.525993883792054</v>
      </c>
      <c r="G1702" s="18">
        <f t="shared" si="148"/>
        <v>7</v>
      </c>
      <c r="H1702" s="32">
        <f t="shared" si="149"/>
        <v>0.97904191616766467</v>
      </c>
      <c r="I1702" s="16">
        <v>490</v>
      </c>
      <c r="J1702" s="23">
        <v>149</v>
      </c>
      <c r="K1702" s="31">
        <f t="shared" si="150"/>
        <v>30.408163265306122</v>
      </c>
    </row>
    <row r="1703" spans="1:11">
      <c r="A1703" s="8" t="s">
        <v>1918</v>
      </c>
      <c r="B1703" s="9" t="s">
        <v>1917</v>
      </c>
      <c r="C1703" s="16">
        <v>956</v>
      </c>
      <c r="D1703" s="17">
        <v>631</v>
      </c>
      <c r="E1703" s="23">
        <v>144</v>
      </c>
      <c r="F1703" s="31">
        <f t="shared" si="152"/>
        <v>22.820919175911254</v>
      </c>
      <c r="G1703" s="18">
        <f t="shared" si="148"/>
        <v>325</v>
      </c>
      <c r="H1703" s="32">
        <f t="shared" si="149"/>
        <v>0.66004184100418406</v>
      </c>
      <c r="I1703" s="16">
        <v>1979</v>
      </c>
      <c r="J1703" s="23">
        <v>870</v>
      </c>
      <c r="K1703" s="31">
        <f t="shared" si="150"/>
        <v>43.961596766043456</v>
      </c>
    </row>
    <row r="1704" spans="1:11">
      <c r="A1704" s="8" t="s">
        <v>1708</v>
      </c>
      <c r="B1704" s="9" t="s">
        <v>5139</v>
      </c>
      <c r="C1704" s="16">
        <v>1930</v>
      </c>
      <c r="D1704" s="17">
        <v>295</v>
      </c>
      <c r="E1704" s="23">
        <v>93</v>
      </c>
      <c r="F1704" s="31">
        <f t="shared" si="152"/>
        <v>31.525423728813561</v>
      </c>
      <c r="G1704" s="18">
        <f t="shared" si="148"/>
        <v>1635</v>
      </c>
      <c r="H1704" s="32">
        <f t="shared" si="149"/>
        <v>0.15284974093264247</v>
      </c>
      <c r="I1704" s="16">
        <v>3310</v>
      </c>
      <c r="J1704" s="23">
        <v>1019</v>
      </c>
      <c r="K1704" s="31">
        <f t="shared" si="150"/>
        <v>30.785498489425983</v>
      </c>
    </row>
    <row r="1705" spans="1:11">
      <c r="A1705" s="8" t="s">
        <v>2736</v>
      </c>
      <c r="B1705" s="9" t="s">
        <v>2735</v>
      </c>
      <c r="C1705" s="16">
        <v>27</v>
      </c>
      <c r="D1705" s="17">
        <v>122</v>
      </c>
      <c r="E1705" s="23">
        <v>13</v>
      </c>
      <c r="F1705" s="31">
        <f t="shared" si="152"/>
        <v>10.655737704918032</v>
      </c>
      <c r="G1705" s="18">
        <f t="shared" si="148"/>
        <v>-95</v>
      </c>
      <c r="H1705" s="32">
        <f t="shared" si="149"/>
        <v>4.5185185185185182</v>
      </c>
      <c r="I1705" s="16">
        <v>34</v>
      </c>
      <c r="J1705" s="23">
        <v>8</v>
      </c>
      <c r="K1705" s="31">
        <f t="shared" si="150"/>
        <v>23.52941176470588</v>
      </c>
    </row>
    <row r="1706" spans="1:11">
      <c r="A1706" s="8" t="s">
        <v>2647</v>
      </c>
      <c r="B1706" s="9" t="s">
        <v>2646</v>
      </c>
      <c r="C1706" s="16">
        <v>68</v>
      </c>
      <c r="D1706" s="17">
        <v>108</v>
      </c>
      <c r="E1706" s="23">
        <v>80</v>
      </c>
      <c r="F1706" s="31">
        <f t="shared" si="152"/>
        <v>74.074074074074076</v>
      </c>
      <c r="G1706" s="18">
        <f t="shared" si="148"/>
        <v>-40</v>
      </c>
      <c r="H1706" s="32">
        <f t="shared" si="149"/>
        <v>1.588235294117647</v>
      </c>
      <c r="I1706" s="16">
        <v>72</v>
      </c>
      <c r="J1706" s="23">
        <v>23</v>
      </c>
      <c r="K1706" s="31">
        <f t="shared" si="150"/>
        <v>31.944444444444443</v>
      </c>
    </row>
    <row r="1707" spans="1:11" ht="23.25">
      <c r="A1707" s="8" t="s">
        <v>3565</v>
      </c>
      <c r="B1707" s="9" t="s">
        <v>3564</v>
      </c>
      <c r="C1707" s="16">
        <v>190</v>
      </c>
      <c r="D1707" s="17">
        <v>308</v>
      </c>
      <c r="E1707" s="23">
        <v>119</v>
      </c>
      <c r="F1707" s="31">
        <f t="shared" si="152"/>
        <v>38.636363636363633</v>
      </c>
      <c r="G1707" s="18">
        <f t="shared" si="148"/>
        <v>-118</v>
      </c>
      <c r="H1707" s="32">
        <f t="shared" si="149"/>
        <v>1.6210526315789473</v>
      </c>
      <c r="I1707" s="16">
        <v>237</v>
      </c>
      <c r="J1707" s="23">
        <v>56</v>
      </c>
      <c r="K1707" s="31">
        <f t="shared" si="150"/>
        <v>23.628691983122362</v>
      </c>
    </row>
    <row r="1708" spans="1:11">
      <c r="A1708" s="8" t="s">
        <v>1329</v>
      </c>
      <c r="B1708" s="9" t="s">
        <v>1328</v>
      </c>
      <c r="C1708" s="16">
        <v>7</v>
      </c>
      <c r="D1708" s="17">
        <v>2</v>
      </c>
      <c r="E1708" s="23">
        <v>2</v>
      </c>
      <c r="F1708" s="31">
        <f t="shared" si="152"/>
        <v>100</v>
      </c>
      <c r="G1708" s="18">
        <f t="shared" si="148"/>
        <v>5</v>
      </c>
      <c r="H1708" s="32">
        <f t="shared" si="149"/>
        <v>0.2857142857142857</v>
      </c>
      <c r="I1708" s="16">
        <v>12</v>
      </c>
      <c r="J1708" s="23">
        <v>5</v>
      </c>
      <c r="K1708" s="31">
        <f t="shared" si="150"/>
        <v>41.666666666666671</v>
      </c>
    </row>
    <row r="1709" spans="1:11">
      <c r="A1709" s="8" t="s">
        <v>1861</v>
      </c>
      <c r="B1709" s="9" t="s">
        <v>1860</v>
      </c>
      <c r="C1709" s="16">
        <v>72</v>
      </c>
      <c r="D1709" s="17">
        <v>1</v>
      </c>
      <c r="E1709" s="23">
        <v>1</v>
      </c>
      <c r="F1709" s="31">
        <f t="shared" si="152"/>
        <v>100</v>
      </c>
      <c r="G1709" s="18">
        <f t="shared" si="148"/>
        <v>71</v>
      </c>
      <c r="H1709" s="32">
        <f t="shared" si="149"/>
        <v>1.3888888888888888E-2</v>
      </c>
      <c r="I1709" s="16">
        <v>160</v>
      </c>
      <c r="J1709" s="23">
        <v>71</v>
      </c>
      <c r="K1709" s="31">
        <f t="shared" si="150"/>
        <v>44.375</v>
      </c>
    </row>
    <row r="1710" spans="1:11" ht="23.25">
      <c r="A1710" s="8" t="s">
        <v>3515</v>
      </c>
      <c r="B1710" s="9" t="s">
        <v>3514</v>
      </c>
      <c r="C1710" s="16">
        <v>81</v>
      </c>
      <c r="D1710" s="17">
        <v>40</v>
      </c>
      <c r="E1710" s="23">
        <v>16</v>
      </c>
      <c r="F1710" s="31">
        <f t="shared" si="152"/>
        <v>40</v>
      </c>
      <c r="G1710" s="18">
        <f t="shared" si="148"/>
        <v>41</v>
      </c>
      <c r="H1710" s="32">
        <f t="shared" si="149"/>
        <v>0.49382716049382713</v>
      </c>
      <c r="I1710" s="16">
        <v>102</v>
      </c>
      <c r="J1710" s="23">
        <v>27</v>
      </c>
      <c r="K1710" s="31">
        <f t="shared" si="150"/>
        <v>26.47058823529412</v>
      </c>
    </row>
    <row r="1711" spans="1:11" ht="23.25">
      <c r="A1711" s="8" t="s">
        <v>2436</v>
      </c>
      <c r="B1711" s="11" t="s">
        <v>2435</v>
      </c>
      <c r="C1711" s="16">
        <v>0</v>
      </c>
      <c r="D1711" s="17">
        <v>3</v>
      </c>
      <c r="E1711" s="23">
        <v>0</v>
      </c>
      <c r="F1711" s="31">
        <f t="shared" si="152"/>
        <v>0</v>
      </c>
      <c r="G1711" s="18">
        <f t="shared" si="148"/>
        <v>-3</v>
      </c>
      <c r="H1711" s="32" t="str">
        <f t="shared" si="149"/>
        <v>max.deficyt</v>
      </c>
      <c r="I1711" s="16">
        <v>5</v>
      </c>
      <c r="J1711" s="23">
        <v>2</v>
      </c>
      <c r="K1711" s="31">
        <f t="shared" si="150"/>
        <v>40</v>
      </c>
    </row>
    <row r="1712" spans="1:11">
      <c r="A1712" s="8" t="s">
        <v>3713</v>
      </c>
      <c r="B1712" s="9" t="s">
        <v>3712</v>
      </c>
      <c r="C1712" s="16">
        <v>88</v>
      </c>
      <c r="D1712" s="17">
        <v>107</v>
      </c>
      <c r="E1712" s="23">
        <v>6</v>
      </c>
      <c r="F1712" s="31">
        <f t="shared" si="152"/>
        <v>5.6074766355140184</v>
      </c>
      <c r="G1712" s="18">
        <f t="shared" si="148"/>
        <v>-19</v>
      </c>
      <c r="H1712" s="32">
        <f t="shared" si="149"/>
        <v>1.2159090909090908</v>
      </c>
      <c r="I1712" s="16">
        <v>99</v>
      </c>
      <c r="J1712" s="23">
        <v>14</v>
      </c>
      <c r="K1712" s="31">
        <f t="shared" si="150"/>
        <v>14.14141414141414</v>
      </c>
    </row>
    <row r="1713" spans="1:11" ht="57">
      <c r="A1713" s="8" t="s">
        <v>3529</v>
      </c>
      <c r="B1713" s="9" t="s">
        <v>3528</v>
      </c>
      <c r="C1713" s="16">
        <v>35</v>
      </c>
      <c r="D1713" s="17">
        <v>23</v>
      </c>
      <c r="E1713" s="23">
        <v>1</v>
      </c>
      <c r="F1713" s="31">
        <f t="shared" si="152"/>
        <v>4.3478260869565215</v>
      </c>
      <c r="G1713" s="18">
        <f t="shared" si="148"/>
        <v>12</v>
      </c>
      <c r="H1713" s="32">
        <f t="shared" si="149"/>
        <v>0.65714285714285714</v>
      </c>
      <c r="I1713" s="16">
        <v>60</v>
      </c>
      <c r="J1713" s="23">
        <v>24</v>
      </c>
      <c r="K1713" s="31">
        <f t="shared" si="150"/>
        <v>40</v>
      </c>
    </row>
    <row r="1714" spans="1:11" ht="23.25">
      <c r="A1714" s="8" t="s">
        <v>3450</v>
      </c>
      <c r="B1714" s="9" t="s">
        <v>3449</v>
      </c>
      <c r="C1714" s="16">
        <v>18</v>
      </c>
      <c r="D1714" s="17">
        <v>3</v>
      </c>
      <c r="E1714" s="23">
        <v>3</v>
      </c>
      <c r="F1714" s="31">
        <f t="shared" si="152"/>
        <v>100</v>
      </c>
      <c r="G1714" s="18">
        <f t="shared" si="148"/>
        <v>15</v>
      </c>
      <c r="H1714" s="32">
        <f t="shared" si="149"/>
        <v>0.16666666666666666</v>
      </c>
      <c r="I1714" s="16">
        <v>17</v>
      </c>
      <c r="J1714" s="23">
        <v>1</v>
      </c>
      <c r="K1714" s="31">
        <f t="shared" si="150"/>
        <v>5.8823529411764701</v>
      </c>
    </row>
    <row r="1715" spans="1:11">
      <c r="A1715" s="8" t="s">
        <v>3322</v>
      </c>
      <c r="B1715" s="9" t="s">
        <v>3321</v>
      </c>
      <c r="C1715" s="16">
        <v>122</v>
      </c>
      <c r="D1715" s="17">
        <v>3</v>
      </c>
      <c r="E1715" s="23">
        <v>2</v>
      </c>
      <c r="F1715" s="31">
        <f t="shared" si="152"/>
        <v>66.666666666666657</v>
      </c>
      <c r="G1715" s="18">
        <f t="shared" si="148"/>
        <v>119</v>
      </c>
      <c r="H1715" s="32">
        <f t="shared" si="149"/>
        <v>2.4590163934426229E-2</v>
      </c>
      <c r="I1715" s="16">
        <v>177</v>
      </c>
      <c r="J1715" s="23">
        <v>43</v>
      </c>
      <c r="K1715" s="31">
        <f t="shared" si="150"/>
        <v>24.293785310734464</v>
      </c>
    </row>
    <row r="1716" spans="1:11" ht="34.5">
      <c r="A1716" s="8" t="s">
        <v>3464</v>
      </c>
      <c r="B1716" s="9" t="s">
        <v>3463</v>
      </c>
      <c r="C1716" s="16">
        <v>45</v>
      </c>
      <c r="D1716" s="17">
        <v>9</v>
      </c>
      <c r="E1716" s="23">
        <v>8</v>
      </c>
      <c r="F1716" s="31">
        <f t="shared" si="152"/>
        <v>88.888888888888886</v>
      </c>
      <c r="G1716" s="18">
        <f t="shared" si="148"/>
        <v>36</v>
      </c>
      <c r="H1716" s="32">
        <f t="shared" si="149"/>
        <v>0.2</v>
      </c>
      <c r="I1716" s="16">
        <v>61</v>
      </c>
      <c r="J1716" s="23">
        <v>15</v>
      </c>
      <c r="K1716" s="31">
        <f t="shared" si="150"/>
        <v>24.590163934426229</v>
      </c>
    </row>
    <row r="1717" spans="1:11">
      <c r="A1717" s="8" t="s">
        <v>4622</v>
      </c>
      <c r="B1717" s="9" t="s">
        <v>4621</v>
      </c>
      <c r="C1717" s="16">
        <v>21</v>
      </c>
      <c r="D1717" s="17">
        <v>5</v>
      </c>
      <c r="E1717" s="23">
        <v>4</v>
      </c>
      <c r="F1717" s="31">
        <f t="shared" si="152"/>
        <v>80</v>
      </c>
      <c r="G1717" s="18">
        <f t="shared" si="148"/>
        <v>16</v>
      </c>
      <c r="H1717" s="32">
        <f t="shared" si="149"/>
        <v>0.23809523809523808</v>
      </c>
      <c r="I1717" s="16">
        <v>48</v>
      </c>
      <c r="J1717" s="23">
        <v>17</v>
      </c>
      <c r="K1717" s="31">
        <f t="shared" si="150"/>
        <v>35.416666666666671</v>
      </c>
    </row>
    <row r="1718" spans="1:11" ht="23.25">
      <c r="A1718" s="8" t="s">
        <v>2277</v>
      </c>
      <c r="B1718" s="9" t="s">
        <v>2276</v>
      </c>
      <c r="C1718" s="16">
        <v>19</v>
      </c>
      <c r="D1718" s="17">
        <v>6</v>
      </c>
      <c r="E1718" s="23">
        <v>0</v>
      </c>
      <c r="F1718" s="31">
        <f t="shared" si="152"/>
        <v>0</v>
      </c>
      <c r="G1718" s="18">
        <f t="shared" si="148"/>
        <v>13</v>
      </c>
      <c r="H1718" s="32">
        <f t="shared" si="149"/>
        <v>0.31578947368421051</v>
      </c>
      <c r="I1718" s="16">
        <v>26</v>
      </c>
      <c r="J1718" s="23">
        <v>5</v>
      </c>
      <c r="K1718" s="31">
        <f t="shared" si="150"/>
        <v>19.230769230769234</v>
      </c>
    </row>
    <row r="1719" spans="1:11" ht="23.25">
      <c r="A1719" s="8" t="s">
        <v>1359</v>
      </c>
      <c r="B1719" s="9" t="s">
        <v>1358</v>
      </c>
      <c r="C1719" s="16">
        <v>34</v>
      </c>
      <c r="D1719" s="17">
        <v>12</v>
      </c>
      <c r="E1719" s="23">
        <v>7</v>
      </c>
      <c r="F1719" s="31">
        <f t="shared" si="152"/>
        <v>58.333333333333336</v>
      </c>
      <c r="G1719" s="18">
        <f t="shared" si="148"/>
        <v>22</v>
      </c>
      <c r="H1719" s="32">
        <f t="shared" si="149"/>
        <v>0.35294117647058826</v>
      </c>
      <c r="I1719" s="16">
        <v>71</v>
      </c>
      <c r="J1719" s="23">
        <v>32</v>
      </c>
      <c r="K1719" s="31">
        <f t="shared" si="150"/>
        <v>45.070422535211272</v>
      </c>
    </row>
    <row r="1720" spans="1:11" ht="23.25">
      <c r="A1720" s="8" t="s">
        <v>3300</v>
      </c>
      <c r="B1720" s="9" t="s">
        <v>3299</v>
      </c>
      <c r="C1720" s="16">
        <v>1</v>
      </c>
      <c r="D1720" s="17">
        <v>1</v>
      </c>
      <c r="E1720" s="23">
        <v>0</v>
      </c>
      <c r="F1720" s="31">
        <f t="shared" si="152"/>
        <v>0</v>
      </c>
      <c r="G1720" s="18">
        <f t="shared" si="148"/>
        <v>0</v>
      </c>
      <c r="H1720" s="32">
        <f t="shared" si="149"/>
        <v>1</v>
      </c>
      <c r="I1720" s="16">
        <v>1</v>
      </c>
      <c r="J1720" s="23">
        <v>0</v>
      </c>
      <c r="K1720" s="31">
        <f t="shared" si="150"/>
        <v>0</v>
      </c>
    </row>
    <row r="1721" spans="1:11" ht="23.25">
      <c r="A1721" s="8" t="s">
        <v>2730</v>
      </c>
      <c r="B1721" s="9" t="s">
        <v>2729</v>
      </c>
      <c r="C1721" s="16">
        <v>11</v>
      </c>
      <c r="D1721" s="17">
        <v>1</v>
      </c>
      <c r="E1721" s="23">
        <v>1</v>
      </c>
      <c r="F1721" s="31">
        <f t="shared" si="152"/>
        <v>100</v>
      </c>
      <c r="G1721" s="18">
        <f t="shared" si="148"/>
        <v>10</v>
      </c>
      <c r="H1721" s="32">
        <f t="shared" si="149"/>
        <v>9.0909090909090912E-2</v>
      </c>
      <c r="I1721" s="16">
        <v>14</v>
      </c>
      <c r="J1721" s="23">
        <v>5</v>
      </c>
      <c r="K1721" s="31">
        <f t="shared" si="150"/>
        <v>35.714285714285715</v>
      </c>
    </row>
    <row r="1722" spans="1:11">
      <c r="A1722" s="8" t="s">
        <v>1228</v>
      </c>
      <c r="B1722" s="9" t="s">
        <v>1227</v>
      </c>
      <c r="C1722" s="16">
        <v>349</v>
      </c>
      <c r="D1722" s="17">
        <v>164</v>
      </c>
      <c r="E1722" s="23">
        <v>24</v>
      </c>
      <c r="F1722" s="31">
        <f t="shared" si="152"/>
        <v>14.634146341463413</v>
      </c>
      <c r="G1722" s="18">
        <f t="shared" si="148"/>
        <v>185</v>
      </c>
      <c r="H1722" s="32">
        <f t="shared" si="149"/>
        <v>0.46991404011461319</v>
      </c>
      <c r="I1722" s="16">
        <v>606</v>
      </c>
      <c r="J1722" s="23">
        <v>243</v>
      </c>
      <c r="K1722" s="31">
        <f t="shared" si="150"/>
        <v>40.099009900990104</v>
      </c>
    </row>
    <row r="1723" spans="1:11" ht="23.25">
      <c r="A1723" s="8" t="s">
        <v>4918</v>
      </c>
      <c r="B1723" s="9" t="s">
        <v>4917</v>
      </c>
      <c r="C1723" s="16">
        <v>148</v>
      </c>
      <c r="D1723" s="17">
        <v>20</v>
      </c>
      <c r="E1723" s="23">
        <v>0</v>
      </c>
      <c r="F1723" s="31">
        <f t="shared" si="152"/>
        <v>0</v>
      </c>
      <c r="G1723" s="18">
        <f t="shared" si="148"/>
        <v>128</v>
      </c>
      <c r="H1723" s="32">
        <f t="shared" si="149"/>
        <v>0.13513513513513514</v>
      </c>
      <c r="I1723" s="16">
        <v>198</v>
      </c>
      <c r="J1723" s="23">
        <v>46</v>
      </c>
      <c r="K1723" s="31">
        <f t="shared" si="150"/>
        <v>23.232323232323232</v>
      </c>
    </row>
    <row r="1724" spans="1:11" ht="23.25">
      <c r="A1724" s="8" t="s">
        <v>319</v>
      </c>
      <c r="B1724" s="9" t="s">
        <v>318</v>
      </c>
      <c r="C1724" s="16">
        <v>59</v>
      </c>
      <c r="D1724" s="17">
        <v>34</v>
      </c>
      <c r="E1724" s="23">
        <v>0</v>
      </c>
      <c r="F1724" s="31">
        <f t="shared" si="152"/>
        <v>0</v>
      </c>
      <c r="G1724" s="18">
        <f t="shared" si="148"/>
        <v>25</v>
      </c>
      <c r="H1724" s="32">
        <f t="shared" si="149"/>
        <v>0.57627118644067798</v>
      </c>
      <c r="I1724" s="16">
        <v>94</v>
      </c>
      <c r="J1724" s="23">
        <v>38</v>
      </c>
      <c r="K1724" s="31">
        <f t="shared" si="150"/>
        <v>40.425531914893611</v>
      </c>
    </row>
    <row r="1725" spans="1:11" ht="23.25">
      <c r="A1725" s="8" t="s">
        <v>1172</v>
      </c>
      <c r="B1725" s="9" t="s">
        <v>1171</v>
      </c>
      <c r="C1725" s="16">
        <v>2209</v>
      </c>
      <c r="D1725" s="17">
        <v>167</v>
      </c>
      <c r="E1725" s="23">
        <v>75</v>
      </c>
      <c r="F1725" s="31">
        <f t="shared" si="152"/>
        <v>44.91017964071856</v>
      </c>
      <c r="G1725" s="18">
        <f t="shared" si="148"/>
        <v>2042</v>
      </c>
      <c r="H1725" s="32">
        <f t="shared" si="149"/>
        <v>7.5599818922589407E-2</v>
      </c>
      <c r="I1725" s="16">
        <v>3913</v>
      </c>
      <c r="J1725" s="23">
        <v>1464</v>
      </c>
      <c r="K1725" s="31">
        <f t="shared" si="150"/>
        <v>37.413749041656018</v>
      </c>
    </row>
    <row r="1726" spans="1:11" ht="23.25">
      <c r="A1726" s="8" t="s">
        <v>1212</v>
      </c>
      <c r="B1726" s="9" t="s">
        <v>1211</v>
      </c>
      <c r="C1726" s="16">
        <v>117</v>
      </c>
      <c r="D1726" s="17">
        <v>69</v>
      </c>
      <c r="E1726" s="23">
        <v>23</v>
      </c>
      <c r="F1726" s="31">
        <f t="shared" si="152"/>
        <v>33.333333333333329</v>
      </c>
      <c r="G1726" s="18">
        <f t="shared" si="148"/>
        <v>48</v>
      </c>
      <c r="H1726" s="32">
        <f t="shared" si="149"/>
        <v>0.58974358974358976</v>
      </c>
      <c r="I1726" s="16">
        <v>147</v>
      </c>
      <c r="J1726" s="23">
        <v>32</v>
      </c>
      <c r="K1726" s="31">
        <f t="shared" si="150"/>
        <v>21.768707482993197</v>
      </c>
    </row>
    <row r="1727" spans="1:11">
      <c r="A1727" s="8" t="s">
        <v>4038</v>
      </c>
      <c r="B1727" s="9" t="s">
        <v>4037</v>
      </c>
      <c r="C1727" s="16">
        <v>66</v>
      </c>
      <c r="D1727" s="17">
        <v>11</v>
      </c>
      <c r="E1727" s="23">
        <v>8</v>
      </c>
      <c r="F1727" s="31">
        <f t="shared" si="152"/>
        <v>72.727272727272734</v>
      </c>
      <c r="G1727" s="18">
        <f t="shared" si="148"/>
        <v>55</v>
      </c>
      <c r="H1727" s="32">
        <f t="shared" si="149"/>
        <v>0.16666666666666666</v>
      </c>
      <c r="I1727" s="16">
        <v>54</v>
      </c>
      <c r="J1727" s="23">
        <v>17</v>
      </c>
      <c r="K1727" s="31">
        <f t="shared" si="150"/>
        <v>31.481481481481481</v>
      </c>
    </row>
    <row r="1728" spans="1:11">
      <c r="A1728" s="8" t="s">
        <v>3336</v>
      </c>
      <c r="B1728" s="9" t="s">
        <v>3335</v>
      </c>
      <c r="C1728" s="16">
        <v>90</v>
      </c>
      <c r="D1728" s="17">
        <v>14</v>
      </c>
      <c r="E1728" s="23">
        <v>0</v>
      </c>
      <c r="F1728" s="31">
        <f t="shared" ref="F1728:F1756" si="153">E1728/D1728*100</f>
        <v>0</v>
      </c>
      <c r="G1728" s="18">
        <f t="shared" si="148"/>
        <v>76</v>
      </c>
      <c r="H1728" s="32">
        <f t="shared" si="149"/>
        <v>0.15555555555555556</v>
      </c>
      <c r="I1728" s="16">
        <v>97</v>
      </c>
      <c r="J1728" s="23">
        <v>11</v>
      </c>
      <c r="K1728" s="31">
        <f t="shared" si="150"/>
        <v>11.340206185567011</v>
      </c>
    </row>
    <row r="1729" spans="1:11" ht="23.25">
      <c r="A1729" s="8" t="s">
        <v>1587</v>
      </c>
      <c r="B1729" s="9" t="s">
        <v>1586</v>
      </c>
      <c r="C1729" s="16">
        <v>175</v>
      </c>
      <c r="D1729" s="17">
        <v>36</v>
      </c>
      <c r="E1729" s="23">
        <v>13</v>
      </c>
      <c r="F1729" s="31">
        <f t="shared" si="153"/>
        <v>36.111111111111107</v>
      </c>
      <c r="G1729" s="18">
        <f t="shared" si="148"/>
        <v>139</v>
      </c>
      <c r="H1729" s="32">
        <f t="shared" si="149"/>
        <v>0.20571428571428571</v>
      </c>
      <c r="I1729" s="16">
        <v>244</v>
      </c>
      <c r="J1729" s="23">
        <v>76</v>
      </c>
      <c r="K1729" s="31">
        <f t="shared" si="150"/>
        <v>31.147540983606557</v>
      </c>
    </row>
    <row r="1730" spans="1:11" ht="34.5">
      <c r="A1730" s="8" t="s">
        <v>1341</v>
      </c>
      <c r="B1730" s="9" t="s">
        <v>1340</v>
      </c>
      <c r="C1730" s="16">
        <v>91</v>
      </c>
      <c r="D1730" s="17">
        <v>12</v>
      </c>
      <c r="E1730" s="23">
        <v>8</v>
      </c>
      <c r="F1730" s="31">
        <f t="shared" si="153"/>
        <v>66.666666666666657</v>
      </c>
      <c r="G1730" s="18">
        <f t="shared" si="148"/>
        <v>79</v>
      </c>
      <c r="H1730" s="32">
        <f t="shared" si="149"/>
        <v>0.13186813186813187</v>
      </c>
      <c r="I1730" s="16">
        <v>166</v>
      </c>
      <c r="J1730" s="23">
        <v>65</v>
      </c>
      <c r="K1730" s="31">
        <f t="shared" si="150"/>
        <v>39.156626506024097</v>
      </c>
    </row>
    <row r="1731" spans="1:11" ht="23.25">
      <c r="A1731" s="8" t="s">
        <v>2565</v>
      </c>
      <c r="B1731" s="9" t="s">
        <v>2564</v>
      </c>
      <c r="C1731" s="16">
        <v>20</v>
      </c>
      <c r="D1731" s="17">
        <v>48</v>
      </c>
      <c r="E1731" s="23">
        <v>3</v>
      </c>
      <c r="F1731" s="31">
        <f t="shared" si="153"/>
        <v>6.25</v>
      </c>
      <c r="G1731" s="18">
        <f t="shared" si="148"/>
        <v>-28</v>
      </c>
      <c r="H1731" s="32">
        <f t="shared" si="149"/>
        <v>2.4</v>
      </c>
      <c r="I1731" s="16">
        <v>28</v>
      </c>
      <c r="J1731" s="23">
        <v>6</v>
      </c>
      <c r="K1731" s="31">
        <f t="shared" si="150"/>
        <v>21.428571428571427</v>
      </c>
    </row>
    <row r="1732" spans="1:11" ht="23.25">
      <c r="A1732" s="8" t="s">
        <v>2084</v>
      </c>
      <c r="B1732" s="9" t="s">
        <v>2083</v>
      </c>
      <c r="C1732" s="16">
        <v>43</v>
      </c>
      <c r="D1732" s="17">
        <v>72</v>
      </c>
      <c r="E1732" s="23">
        <v>48</v>
      </c>
      <c r="F1732" s="31">
        <f t="shared" si="153"/>
        <v>66.666666666666657</v>
      </c>
      <c r="G1732" s="18">
        <f t="shared" si="148"/>
        <v>-29</v>
      </c>
      <c r="H1732" s="32">
        <f t="shared" si="149"/>
        <v>1.6744186046511629</v>
      </c>
      <c r="I1732" s="16">
        <v>90</v>
      </c>
      <c r="J1732" s="23">
        <v>30</v>
      </c>
      <c r="K1732" s="31">
        <f t="shared" si="150"/>
        <v>33.333333333333329</v>
      </c>
    </row>
    <row r="1733" spans="1:11" ht="34.5">
      <c r="A1733" s="8" t="s">
        <v>908</v>
      </c>
      <c r="B1733" s="9" t="s">
        <v>907</v>
      </c>
      <c r="C1733" s="16">
        <v>136</v>
      </c>
      <c r="D1733" s="17">
        <v>21</v>
      </c>
      <c r="E1733" s="23">
        <v>0</v>
      </c>
      <c r="F1733" s="31">
        <f t="shared" si="153"/>
        <v>0</v>
      </c>
      <c r="G1733" s="18">
        <f t="shared" si="148"/>
        <v>115</v>
      </c>
      <c r="H1733" s="32">
        <f t="shared" si="149"/>
        <v>0.15441176470588236</v>
      </c>
      <c r="I1733" s="16">
        <v>257</v>
      </c>
      <c r="J1733" s="23">
        <v>103</v>
      </c>
      <c r="K1733" s="31">
        <f t="shared" si="150"/>
        <v>40.077821011673151</v>
      </c>
    </row>
    <row r="1734" spans="1:11" ht="34.5">
      <c r="A1734" s="8" t="s">
        <v>1810</v>
      </c>
      <c r="B1734" s="9" t="s">
        <v>1809</v>
      </c>
      <c r="C1734" s="16">
        <v>46</v>
      </c>
      <c r="D1734" s="17">
        <v>13</v>
      </c>
      <c r="E1734" s="23">
        <v>2</v>
      </c>
      <c r="F1734" s="31">
        <f t="shared" si="153"/>
        <v>15.384615384615385</v>
      </c>
      <c r="G1734" s="18">
        <f t="shared" si="148"/>
        <v>33</v>
      </c>
      <c r="H1734" s="32">
        <f t="shared" si="149"/>
        <v>0.28260869565217389</v>
      </c>
      <c r="I1734" s="16">
        <v>76</v>
      </c>
      <c r="J1734" s="23">
        <v>22</v>
      </c>
      <c r="K1734" s="31">
        <f t="shared" si="150"/>
        <v>28.947368421052634</v>
      </c>
    </row>
    <row r="1735" spans="1:11" ht="34.5">
      <c r="A1735" s="8" t="s">
        <v>1793</v>
      </c>
      <c r="B1735" s="9" t="s">
        <v>1792</v>
      </c>
      <c r="C1735" s="16">
        <v>482</v>
      </c>
      <c r="D1735" s="17">
        <v>4</v>
      </c>
      <c r="E1735" s="23">
        <v>3</v>
      </c>
      <c r="F1735" s="31">
        <f t="shared" si="153"/>
        <v>75</v>
      </c>
      <c r="G1735" s="18">
        <f t="shared" si="148"/>
        <v>478</v>
      </c>
      <c r="H1735" s="32">
        <f t="shared" si="149"/>
        <v>8.2987551867219917E-3</v>
      </c>
      <c r="I1735" s="16">
        <v>1159</v>
      </c>
      <c r="J1735" s="23">
        <v>563</v>
      </c>
      <c r="K1735" s="31">
        <f t="shared" si="150"/>
        <v>48.576358930112171</v>
      </c>
    </row>
    <row r="1736" spans="1:11" ht="23.25">
      <c r="A1736" s="8" t="s">
        <v>2477</v>
      </c>
      <c r="B1736" s="9" t="s">
        <v>2476</v>
      </c>
      <c r="C1736" s="16">
        <v>33</v>
      </c>
      <c r="D1736" s="17">
        <v>37</v>
      </c>
      <c r="E1736" s="23">
        <v>20</v>
      </c>
      <c r="F1736" s="31">
        <f t="shared" si="153"/>
        <v>54.054054054054056</v>
      </c>
      <c r="G1736" s="18">
        <f t="shared" si="148"/>
        <v>-4</v>
      </c>
      <c r="H1736" s="32">
        <f t="shared" si="149"/>
        <v>1.1212121212121211</v>
      </c>
      <c r="I1736" s="16">
        <v>34</v>
      </c>
      <c r="J1736" s="23">
        <v>4</v>
      </c>
      <c r="K1736" s="31">
        <f t="shared" si="150"/>
        <v>11.76470588235294</v>
      </c>
    </row>
    <row r="1737" spans="1:11" ht="23.25">
      <c r="A1737" s="8" t="s">
        <v>4552</v>
      </c>
      <c r="B1737" s="9" t="s">
        <v>4551</v>
      </c>
      <c r="C1737" s="16">
        <v>450</v>
      </c>
      <c r="D1737" s="17">
        <v>55</v>
      </c>
      <c r="E1737" s="23">
        <v>20</v>
      </c>
      <c r="F1737" s="31">
        <f t="shared" si="153"/>
        <v>36.363636363636367</v>
      </c>
      <c r="G1737" s="18">
        <f t="shared" si="148"/>
        <v>395</v>
      </c>
      <c r="H1737" s="32">
        <f t="shared" si="149"/>
        <v>0.12222222222222222</v>
      </c>
      <c r="I1737" s="16">
        <v>364</v>
      </c>
      <c r="J1737" s="23">
        <v>32</v>
      </c>
      <c r="K1737" s="31">
        <f t="shared" si="150"/>
        <v>8.791208791208792</v>
      </c>
    </row>
    <row r="1738" spans="1:11" ht="23.25">
      <c r="A1738" s="8" t="s">
        <v>4506</v>
      </c>
      <c r="B1738" s="9" t="s">
        <v>4505</v>
      </c>
      <c r="C1738" s="16">
        <v>57</v>
      </c>
      <c r="D1738" s="17">
        <v>3</v>
      </c>
      <c r="E1738" s="23">
        <v>2</v>
      </c>
      <c r="F1738" s="31">
        <f t="shared" si="153"/>
        <v>66.666666666666657</v>
      </c>
      <c r="G1738" s="18">
        <f t="shared" si="148"/>
        <v>54</v>
      </c>
      <c r="H1738" s="32">
        <f t="shared" si="149"/>
        <v>5.2631578947368418E-2</v>
      </c>
      <c r="I1738" s="16">
        <v>68</v>
      </c>
      <c r="J1738" s="23">
        <v>21</v>
      </c>
      <c r="K1738" s="31">
        <f t="shared" si="150"/>
        <v>30.882352941176471</v>
      </c>
    </row>
    <row r="1739" spans="1:11" ht="23.25">
      <c r="A1739" s="8" t="s">
        <v>4574</v>
      </c>
      <c r="B1739" s="9" t="s">
        <v>4573</v>
      </c>
      <c r="C1739" s="16">
        <v>233</v>
      </c>
      <c r="D1739" s="17">
        <v>80</v>
      </c>
      <c r="E1739" s="23">
        <v>21</v>
      </c>
      <c r="F1739" s="31">
        <f t="shared" si="153"/>
        <v>26.25</v>
      </c>
      <c r="G1739" s="18">
        <f t="shared" si="148"/>
        <v>153</v>
      </c>
      <c r="H1739" s="32">
        <f t="shared" si="149"/>
        <v>0.34334763948497854</v>
      </c>
      <c r="I1739" s="16">
        <v>173</v>
      </c>
      <c r="J1739" s="23">
        <v>20</v>
      </c>
      <c r="K1739" s="31">
        <f t="shared" si="150"/>
        <v>11.560693641618498</v>
      </c>
    </row>
    <row r="1740" spans="1:11" ht="23.25">
      <c r="A1740" s="8" t="s">
        <v>4426</v>
      </c>
      <c r="B1740" s="9" t="s">
        <v>4425</v>
      </c>
      <c r="C1740" s="16">
        <v>64</v>
      </c>
      <c r="D1740" s="17">
        <v>18</v>
      </c>
      <c r="E1740" s="23">
        <v>7</v>
      </c>
      <c r="F1740" s="31">
        <f t="shared" si="153"/>
        <v>38.888888888888893</v>
      </c>
      <c r="G1740" s="18">
        <f t="shared" ref="G1740:G1803" si="154">C1740-D1740</f>
        <v>46</v>
      </c>
      <c r="H1740" s="32">
        <f t="shared" ref="H1740:H1803" si="155">IF(AND(C1740=0,D1740=0),"x",IF(C1740=0,"max.deficyt",IF(D1740=0,"max.nadwyżka",D1740/C1740)))</f>
        <v>0.28125</v>
      </c>
      <c r="I1740" s="16">
        <v>109</v>
      </c>
      <c r="J1740" s="23">
        <v>44</v>
      </c>
      <c r="K1740" s="31">
        <f t="shared" ref="K1740:K1803" si="156">IF(AND(I1740=0,J1740=0),"x",J1740/I1740*100)</f>
        <v>40.366972477064223</v>
      </c>
    </row>
    <row r="1741" spans="1:11" ht="33.75">
      <c r="A1741" s="8" t="s">
        <v>4490</v>
      </c>
      <c r="B1741" s="10" t="s">
        <v>4489</v>
      </c>
      <c r="C1741" s="16">
        <v>160</v>
      </c>
      <c r="D1741" s="17">
        <v>10</v>
      </c>
      <c r="E1741" s="23">
        <v>5</v>
      </c>
      <c r="F1741" s="31">
        <f t="shared" si="153"/>
        <v>50</v>
      </c>
      <c r="G1741" s="18">
        <f t="shared" si="154"/>
        <v>150</v>
      </c>
      <c r="H1741" s="32">
        <f t="shared" si="155"/>
        <v>6.25E-2</v>
      </c>
      <c r="I1741" s="16">
        <v>233</v>
      </c>
      <c r="J1741" s="23">
        <v>55</v>
      </c>
      <c r="K1741" s="31">
        <f t="shared" si="156"/>
        <v>23.605150214592275</v>
      </c>
    </row>
    <row r="1742" spans="1:11" ht="34.5">
      <c r="A1742" s="8" t="s">
        <v>4436</v>
      </c>
      <c r="B1742" s="9" t="s">
        <v>4435</v>
      </c>
      <c r="C1742" s="16">
        <v>471</v>
      </c>
      <c r="D1742" s="17">
        <v>61</v>
      </c>
      <c r="E1742" s="23">
        <v>13</v>
      </c>
      <c r="F1742" s="31">
        <f t="shared" si="153"/>
        <v>21.311475409836063</v>
      </c>
      <c r="G1742" s="18">
        <f t="shared" si="154"/>
        <v>410</v>
      </c>
      <c r="H1742" s="32">
        <f t="shared" si="155"/>
        <v>0.12951167728237792</v>
      </c>
      <c r="I1742" s="16">
        <v>570</v>
      </c>
      <c r="J1742" s="23">
        <v>149</v>
      </c>
      <c r="K1742" s="31">
        <f t="shared" si="156"/>
        <v>26.140350877192979</v>
      </c>
    </row>
    <row r="1743" spans="1:11" ht="23.25">
      <c r="A1743" s="8" t="s">
        <v>4536</v>
      </c>
      <c r="B1743" s="9" t="s">
        <v>4535</v>
      </c>
      <c r="C1743" s="16">
        <v>996</v>
      </c>
      <c r="D1743" s="17">
        <v>52</v>
      </c>
      <c r="E1743" s="23">
        <v>41</v>
      </c>
      <c r="F1743" s="31">
        <f t="shared" si="153"/>
        <v>78.84615384615384</v>
      </c>
      <c r="G1743" s="18">
        <f t="shared" si="154"/>
        <v>944</v>
      </c>
      <c r="H1743" s="32">
        <f t="shared" si="155"/>
        <v>5.2208835341365459E-2</v>
      </c>
      <c r="I1743" s="16">
        <v>1089</v>
      </c>
      <c r="J1743" s="23">
        <v>231</v>
      </c>
      <c r="K1743" s="31">
        <f t="shared" si="156"/>
        <v>21.212121212121211</v>
      </c>
    </row>
    <row r="1744" spans="1:11" ht="23.25">
      <c r="A1744" s="8" t="s">
        <v>4514</v>
      </c>
      <c r="B1744" s="9" t="s">
        <v>4513</v>
      </c>
      <c r="C1744" s="16">
        <v>478</v>
      </c>
      <c r="D1744" s="17">
        <v>70</v>
      </c>
      <c r="E1744" s="23">
        <v>11</v>
      </c>
      <c r="F1744" s="31">
        <f t="shared" si="153"/>
        <v>15.714285714285714</v>
      </c>
      <c r="G1744" s="18">
        <f t="shared" si="154"/>
        <v>408</v>
      </c>
      <c r="H1744" s="32">
        <f t="shared" si="155"/>
        <v>0.14644351464435146</v>
      </c>
      <c r="I1744" s="16">
        <v>640</v>
      </c>
      <c r="J1744" s="23">
        <v>200</v>
      </c>
      <c r="K1744" s="31">
        <f t="shared" si="156"/>
        <v>31.25</v>
      </c>
    </row>
    <row r="1745" spans="1:11" ht="23.25">
      <c r="A1745" s="8" t="s">
        <v>1379</v>
      </c>
      <c r="B1745" s="9" t="s">
        <v>1378</v>
      </c>
      <c r="C1745" s="16">
        <v>47</v>
      </c>
      <c r="D1745" s="17">
        <v>7</v>
      </c>
      <c r="E1745" s="23">
        <v>7</v>
      </c>
      <c r="F1745" s="31">
        <f t="shared" si="153"/>
        <v>100</v>
      </c>
      <c r="G1745" s="18">
        <f t="shared" si="154"/>
        <v>40</v>
      </c>
      <c r="H1745" s="32">
        <f t="shared" si="155"/>
        <v>0.14893617021276595</v>
      </c>
      <c r="I1745" s="16">
        <v>86</v>
      </c>
      <c r="J1745" s="23">
        <v>34</v>
      </c>
      <c r="K1745" s="31">
        <f t="shared" si="156"/>
        <v>39.534883720930232</v>
      </c>
    </row>
    <row r="1746" spans="1:11" ht="23.25">
      <c r="A1746" s="8" t="s">
        <v>4374</v>
      </c>
      <c r="B1746" s="9" t="s">
        <v>4373</v>
      </c>
      <c r="C1746" s="16">
        <v>312</v>
      </c>
      <c r="D1746" s="17">
        <v>71</v>
      </c>
      <c r="E1746" s="23">
        <v>51</v>
      </c>
      <c r="F1746" s="31">
        <f t="shared" si="153"/>
        <v>71.83098591549296</v>
      </c>
      <c r="G1746" s="18">
        <f t="shared" si="154"/>
        <v>241</v>
      </c>
      <c r="H1746" s="32">
        <f t="shared" si="155"/>
        <v>0.22756410256410256</v>
      </c>
      <c r="I1746" s="16">
        <v>268</v>
      </c>
      <c r="J1746" s="23">
        <v>39</v>
      </c>
      <c r="K1746" s="31">
        <f t="shared" si="156"/>
        <v>14.55223880597015</v>
      </c>
    </row>
    <row r="1747" spans="1:11" ht="23.25">
      <c r="A1747" s="8" t="s">
        <v>2285</v>
      </c>
      <c r="B1747" s="9" t="s">
        <v>2284</v>
      </c>
      <c r="C1747" s="16">
        <v>98</v>
      </c>
      <c r="D1747" s="17">
        <v>67</v>
      </c>
      <c r="E1747" s="23">
        <v>38</v>
      </c>
      <c r="F1747" s="31">
        <f t="shared" si="153"/>
        <v>56.71641791044776</v>
      </c>
      <c r="G1747" s="18">
        <f t="shared" si="154"/>
        <v>31</v>
      </c>
      <c r="H1747" s="32">
        <f t="shared" si="155"/>
        <v>0.68367346938775508</v>
      </c>
      <c r="I1747" s="16">
        <v>143</v>
      </c>
      <c r="J1747" s="23">
        <v>44</v>
      </c>
      <c r="K1747" s="31">
        <f t="shared" si="156"/>
        <v>30.76923076923077</v>
      </c>
    </row>
    <row r="1748" spans="1:11" ht="23.25">
      <c r="A1748" s="8" t="s">
        <v>2009</v>
      </c>
      <c r="B1748" s="9" t="s">
        <v>2008</v>
      </c>
      <c r="C1748" s="16">
        <v>137</v>
      </c>
      <c r="D1748" s="17">
        <v>117</v>
      </c>
      <c r="E1748" s="23">
        <v>31</v>
      </c>
      <c r="F1748" s="31">
        <f t="shared" si="153"/>
        <v>26.495726495726498</v>
      </c>
      <c r="G1748" s="18">
        <f t="shared" si="154"/>
        <v>20</v>
      </c>
      <c r="H1748" s="32">
        <f t="shared" si="155"/>
        <v>0.85401459854014594</v>
      </c>
      <c r="I1748" s="16">
        <v>222</v>
      </c>
      <c r="J1748" s="23">
        <v>89</v>
      </c>
      <c r="K1748" s="31">
        <f t="shared" si="156"/>
        <v>40.090090090090094</v>
      </c>
    </row>
    <row r="1749" spans="1:11" ht="45.75">
      <c r="A1749" s="8" t="s">
        <v>4682</v>
      </c>
      <c r="B1749" s="9" t="s">
        <v>4681</v>
      </c>
      <c r="C1749" s="16">
        <v>1402</v>
      </c>
      <c r="D1749" s="17">
        <v>162</v>
      </c>
      <c r="E1749" s="23">
        <v>5</v>
      </c>
      <c r="F1749" s="31">
        <f t="shared" si="153"/>
        <v>3.0864197530864197</v>
      </c>
      <c r="G1749" s="18">
        <f t="shared" si="154"/>
        <v>1240</v>
      </c>
      <c r="H1749" s="32">
        <f t="shared" si="155"/>
        <v>0.11554921540656206</v>
      </c>
      <c r="I1749" s="16">
        <v>2272</v>
      </c>
      <c r="J1749" s="23">
        <v>764</v>
      </c>
      <c r="K1749" s="31">
        <f t="shared" si="156"/>
        <v>33.62676056338028</v>
      </c>
    </row>
    <row r="1750" spans="1:11" ht="45.75">
      <c r="A1750" s="8" t="s">
        <v>4890</v>
      </c>
      <c r="B1750" s="9" t="s">
        <v>4889</v>
      </c>
      <c r="C1750" s="16">
        <v>109</v>
      </c>
      <c r="D1750" s="17">
        <v>129</v>
      </c>
      <c r="E1750" s="23">
        <v>8</v>
      </c>
      <c r="F1750" s="31">
        <f t="shared" si="153"/>
        <v>6.2015503875968996</v>
      </c>
      <c r="G1750" s="18">
        <f t="shared" si="154"/>
        <v>-20</v>
      </c>
      <c r="H1750" s="32">
        <f t="shared" si="155"/>
        <v>1.1834862385321101</v>
      </c>
      <c r="I1750" s="16">
        <v>160</v>
      </c>
      <c r="J1750" s="23">
        <v>39</v>
      </c>
      <c r="K1750" s="31">
        <f t="shared" si="156"/>
        <v>24.375</v>
      </c>
    </row>
    <row r="1751" spans="1:11" ht="34.5">
      <c r="A1751" s="8" t="s">
        <v>4700</v>
      </c>
      <c r="B1751" s="9" t="s">
        <v>4699</v>
      </c>
      <c r="C1751" s="16">
        <v>32</v>
      </c>
      <c r="D1751" s="17">
        <v>3</v>
      </c>
      <c r="E1751" s="23">
        <v>0</v>
      </c>
      <c r="F1751" s="31">
        <f t="shared" si="153"/>
        <v>0</v>
      </c>
      <c r="G1751" s="18">
        <f t="shared" si="154"/>
        <v>29</v>
      </c>
      <c r="H1751" s="32">
        <f t="shared" si="155"/>
        <v>9.375E-2</v>
      </c>
      <c r="I1751" s="16">
        <v>40</v>
      </c>
      <c r="J1751" s="23">
        <v>9</v>
      </c>
      <c r="K1751" s="31">
        <f t="shared" si="156"/>
        <v>22.5</v>
      </c>
    </row>
    <row r="1752" spans="1:11" ht="45.75">
      <c r="A1752" s="8" t="s">
        <v>4814</v>
      </c>
      <c r="B1752" s="9" t="s">
        <v>4813</v>
      </c>
      <c r="C1752" s="16">
        <v>28</v>
      </c>
      <c r="D1752" s="17">
        <v>10</v>
      </c>
      <c r="E1752" s="23">
        <v>0</v>
      </c>
      <c r="F1752" s="31">
        <f t="shared" si="153"/>
        <v>0</v>
      </c>
      <c r="G1752" s="18">
        <f t="shared" si="154"/>
        <v>18</v>
      </c>
      <c r="H1752" s="32">
        <f t="shared" si="155"/>
        <v>0.35714285714285715</v>
      </c>
      <c r="I1752" s="16">
        <v>29</v>
      </c>
      <c r="J1752" s="23">
        <v>7</v>
      </c>
      <c r="K1752" s="31">
        <f t="shared" si="156"/>
        <v>24.137931034482758</v>
      </c>
    </row>
    <row r="1753" spans="1:11" ht="34.5">
      <c r="A1753" s="8" t="s">
        <v>4766</v>
      </c>
      <c r="B1753" s="9" t="s">
        <v>4765</v>
      </c>
      <c r="C1753" s="16">
        <v>12</v>
      </c>
      <c r="D1753" s="17">
        <v>10</v>
      </c>
      <c r="E1753" s="23">
        <v>0</v>
      </c>
      <c r="F1753" s="31">
        <f t="shared" si="153"/>
        <v>0</v>
      </c>
      <c r="G1753" s="18">
        <f t="shared" si="154"/>
        <v>2</v>
      </c>
      <c r="H1753" s="32">
        <f t="shared" si="155"/>
        <v>0.83333333333333337</v>
      </c>
      <c r="I1753" s="16">
        <v>15</v>
      </c>
      <c r="J1753" s="23">
        <v>4</v>
      </c>
      <c r="K1753" s="31">
        <f t="shared" si="156"/>
        <v>26.666666666666668</v>
      </c>
    </row>
    <row r="1754" spans="1:11" ht="34.5">
      <c r="A1754" s="8" t="s">
        <v>4804</v>
      </c>
      <c r="B1754" s="9" t="s">
        <v>4803</v>
      </c>
      <c r="C1754" s="16">
        <v>8</v>
      </c>
      <c r="D1754" s="17">
        <v>11</v>
      </c>
      <c r="E1754" s="23">
        <v>1</v>
      </c>
      <c r="F1754" s="31">
        <f t="shared" si="153"/>
        <v>9.0909090909090917</v>
      </c>
      <c r="G1754" s="18">
        <f t="shared" si="154"/>
        <v>-3</v>
      </c>
      <c r="H1754" s="32">
        <f t="shared" si="155"/>
        <v>1.375</v>
      </c>
      <c r="I1754" s="16">
        <v>4</v>
      </c>
      <c r="J1754" s="23">
        <v>1</v>
      </c>
      <c r="K1754" s="31">
        <f t="shared" si="156"/>
        <v>25</v>
      </c>
    </row>
    <row r="1755" spans="1:11" ht="45.75">
      <c r="A1755" s="8" t="s">
        <v>4754</v>
      </c>
      <c r="B1755" s="9" t="s">
        <v>4753</v>
      </c>
      <c r="C1755" s="16">
        <v>335</v>
      </c>
      <c r="D1755" s="17">
        <v>24</v>
      </c>
      <c r="E1755" s="23">
        <v>2</v>
      </c>
      <c r="F1755" s="31">
        <f t="shared" si="153"/>
        <v>8.3333333333333321</v>
      </c>
      <c r="G1755" s="18">
        <f t="shared" si="154"/>
        <v>311</v>
      </c>
      <c r="H1755" s="32">
        <f t="shared" si="155"/>
        <v>7.1641791044776124E-2</v>
      </c>
      <c r="I1755" s="16">
        <v>662</v>
      </c>
      <c r="J1755" s="23">
        <v>305</v>
      </c>
      <c r="K1755" s="31">
        <f t="shared" si="156"/>
        <v>46.072507552870093</v>
      </c>
    </row>
    <row r="1756" spans="1:11" ht="23.25">
      <c r="A1756" s="8" t="s">
        <v>1075</v>
      </c>
      <c r="B1756" s="9" t="s">
        <v>1074</v>
      </c>
      <c r="C1756" s="16">
        <v>62</v>
      </c>
      <c r="D1756" s="17">
        <v>7</v>
      </c>
      <c r="E1756" s="23">
        <v>3</v>
      </c>
      <c r="F1756" s="31">
        <f t="shared" si="153"/>
        <v>42.857142857142854</v>
      </c>
      <c r="G1756" s="18">
        <f t="shared" si="154"/>
        <v>55</v>
      </c>
      <c r="H1756" s="32">
        <f t="shared" si="155"/>
        <v>0.11290322580645161</v>
      </c>
      <c r="I1756" s="16">
        <v>89</v>
      </c>
      <c r="J1756" s="23">
        <v>42</v>
      </c>
      <c r="K1756" s="31">
        <f t="shared" si="156"/>
        <v>47.191011235955052</v>
      </c>
    </row>
    <row r="1757" spans="1:11" ht="23.25">
      <c r="A1757" s="8" t="s">
        <v>2186</v>
      </c>
      <c r="B1757" s="9" t="s">
        <v>2185</v>
      </c>
      <c r="C1757" s="16">
        <v>4</v>
      </c>
      <c r="D1757" s="17">
        <v>0</v>
      </c>
      <c r="E1757" s="23">
        <v>0</v>
      </c>
      <c r="F1757" s="31" t="s">
        <v>5209</v>
      </c>
      <c r="G1757" s="18">
        <f t="shared" si="154"/>
        <v>4</v>
      </c>
      <c r="H1757" s="32" t="str">
        <f t="shared" si="155"/>
        <v>max.nadwyżka</v>
      </c>
      <c r="I1757" s="16">
        <v>9</v>
      </c>
      <c r="J1757" s="23">
        <v>4</v>
      </c>
      <c r="K1757" s="31">
        <f t="shared" si="156"/>
        <v>44.444444444444443</v>
      </c>
    </row>
    <row r="1758" spans="1:11" ht="23.25">
      <c r="A1758" s="8" t="s">
        <v>3306</v>
      </c>
      <c r="B1758" s="9" t="s">
        <v>3305</v>
      </c>
      <c r="C1758" s="16">
        <v>25</v>
      </c>
      <c r="D1758" s="17">
        <v>2</v>
      </c>
      <c r="E1758" s="23">
        <v>1</v>
      </c>
      <c r="F1758" s="31">
        <f>E1758/D1758*100</f>
        <v>50</v>
      </c>
      <c r="G1758" s="18">
        <f t="shared" si="154"/>
        <v>23</v>
      </c>
      <c r="H1758" s="32">
        <f t="shared" si="155"/>
        <v>0.08</v>
      </c>
      <c r="I1758" s="16">
        <v>42</v>
      </c>
      <c r="J1758" s="23">
        <v>13</v>
      </c>
      <c r="K1758" s="31">
        <f t="shared" si="156"/>
        <v>30.952380952380953</v>
      </c>
    </row>
    <row r="1759" spans="1:11" ht="23.25">
      <c r="A1759" s="8" t="s">
        <v>2151</v>
      </c>
      <c r="B1759" s="9" t="s">
        <v>2150</v>
      </c>
      <c r="C1759" s="16">
        <v>16</v>
      </c>
      <c r="D1759" s="17">
        <v>5</v>
      </c>
      <c r="E1759" s="23">
        <v>4</v>
      </c>
      <c r="F1759" s="31">
        <f>E1759/D1759*100</f>
        <v>80</v>
      </c>
      <c r="G1759" s="18">
        <f t="shared" si="154"/>
        <v>11</v>
      </c>
      <c r="H1759" s="32">
        <f t="shared" si="155"/>
        <v>0.3125</v>
      </c>
      <c r="I1759" s="16">
        <v>22</v>
      </c>
      <c r="J1759" s="23">
        <v>3</v>
      </c>
      <c r="K1759" s="31">
        <f t="shared" si="156"/>
        <v>13.636363636363635</v>
      </c>
    </row>
    <row r="1760" spans="1:11" ht="34.5">
      <c r="A1760" s="8" t="s">
        <v>2985</v>
      </c>
      <c r="B1760" s="9" t="s">
        <v>2984</v>
      </c>
      <c r="C1760" s="16">
        <v>4</v>
      </c>
      <c r="D1760" s="17">
        <v>5</v>
      </c>
      <c r="E1760" s="23">
        <v>5</v>
      </c>
      <c r="F1760" s="31">
        <f>E1760/D1760*100</f>
        <v>100</v>
      </c>
      <c r="G1760" s="18">
        <f t="shared" si="154"/>
        <v>-1</v>
      </c>
      <c r="H1760" s="32">
        <f t="shared" si="155"/>
        <v>1.25</v>
      </c>
      <c r="I1760" s="16">
        <v>5</v>
      </c>
      <c r="J1760" s="23">
        <v>2</v>
      </c>
      <c r="K1760" s="31">
        <f t="shared" si="156"/>
        <v>40</v>
      </c>
    </row>
    <row r="1761" spans="1:11" ht="45.75">
      <c r="A1761" s="8" t="s">
        <v>2975</v>
      </c>
      <c r="B1761" s="9" t="s">
        <v>2974</v>
      </c>
      <c r="C1761" s="16">
        <v>146</v>
      </c>
      <c r="D1761" s="17">
        <v>73</v>
      </c>
      <c r="E1761" s="23">
        <v>14</v>
      </c>
      <c r="F1761" s="31">
        <f>E1761/D1761*100</f>
        <v>19.17808219178082</v>
      </c>
      <c r="G1761" s="18">
        <f t="shared" si="154"/>
        <v>73</v>
      </c>
      <c r="H1761" s="32">
        <f t="shared" si="155"/>
        <v>0.5</v>
      </c>
      <c r="I1761" s="16">
        <v>236</v>
      </c>
      <c r="J1761" s="23">
        <v>90</v>
      </c>
      <c r="K1761" s="31">
        <f t="shared" si="156"/>
        <v>38.135593220338983</v>
      </c>
    </row>
    <row r="1762" spans="1:11" ht="34.5">
      <c r="A1762" s="8" t="s">
        <v>2999</v>
      </c>
      <c r="B1762" s="9" t="s">
        <v>2998</v>
      </c>
      <c r="C1762" s="16">
        <v>37</v>
      </c>
      <c r="D1762" s="17">
        <v>12</v>
      </c>
      <c r="E1762" s="23">
        <v>6</v>
      </c>
      <c r="F1762" s="31">
        <f>E1762/D1762*100</f>
        <v>50</v>
      </c>
      <c r="G1762" s="18">
        <f t="shared" si="154"/>
        <v>25</v>
      </c>
      <c r="H1762" s="32">
        <f t="shared" si="155"/>
        <v>0.32432432432432434</v>
      </c>
      <c r="I1762" s="16">
        <v>50</v>
      </c>
      <c r="J1762" s="23">
        <v>9</v>
      </c>
      <c r="K1762" s="31">
        <f t="shared" si="156"/>
        <v>18</v>
      </c>
    </row>
    <row r="1763" spans="1:11" ht="23.25">
      <c r="A1763" s="8" t="s">
        <v>2834</v>
      </c>
      <c r="B1763" s="9" t="s">
        <v>2833</v>
      </c>
      <c r="C1763" s="16">
        <v>6</v>
      </c>
      <c r="D1763" s="17">
        <v>0</v>
      </c>
      <c r="E1763" s="23">
        <v>0</v>
      </c>
      <c r="F1763" s="31" t="s">
        <v>5209</v>
      </c>
      <c r="G1763" s="18">
        <f t="shared" si="154"/>
        <v>6</v>
      </c>
      <c r="H1763" s="32" t="str">
        <f t="shared" si="155"/>
        <v>max.nadwyżka</v>
      </c>
      <c r="I1763" s="16">
        <v>17</v>
      </c>
      <c r="J1763" s="23">
        <v>7</v>
      </c>
      <c r="K1763" s="31">
        <f t="shared" si="156"/>
        <v>41.17647058823529</v>
      </c>
    </row>
    <row r="1764" spans="1:11" ht="23.25">
      <c r="A1764" s="8" t="s">
        <v>1528</v>
      </c>
      <c r="B1764" s="9" t="s">
        <v>1527</v>
      </c>
      <c r="C1764" s="16">
        <v>18</v>
      </c>
      <c r="D1764" s="17">
        <v>8</v>
      </c>
      <c r="E1764" s="23">
        <v>0</v>
      </c>
      <c r="F1764" s="31">
        <f>E1764/D1764*100</f>
        <v>0</v>
      </c>
      <c r="G1764" s="18">
        <f t="shared" si="154"/>
        <v>10</v>
      </c>
      <c r="H1764" s="32">
        <f t="shared" si="155"/>
        <v>0.44444444444444442</v>
      </c>
      <c r="I1764" s="16">
        <v>27</v>
      </c>
      <c r="J1764" s="23">
        <v>6</v>
      </c>
      <c r="K1764" s="31">
        <f t="shared" si="156"/>
        <v>22.222222222222221</v>
      </c>
    </row>
    <row r="1765" spans="1:11" ht="23.25">
      <c r="A1765" s="8" t="s">
        <v>1000</v>
      </c>
      <c r="B1765" s="9" t="s">
        <v>999</v>
      </c>
      <c r="C1765" s="16">
        <v>128</v>
      </c>
      <c r="D1765" s="17">
        <v>51</v>
      </c>
      <c r="E1765" s="23">
        <v>20</v>
      </c>
      <c r="F1765" s="31">
        <f>E1765/D1765*100</f>
        <v>39.215686274509807</v>
      </c>
      <c r="G1765" s="18">
        <f t="shared" si="154"/>
        <v>77</v>
      </c>
      <c r="H1765" s="32">
        <f t="shared" si="155"/>
        <v>0.3984375</v>
      </c>
      <c r="I1765" s="16">
        <v>283</v>
      </c>
      <c r="J1765" s="23">
        <v>127</v>
      </c>
      <c r="K1765" s="31">
        <f t="shared" si="156"/>
        <v>44.876325088339222</v>
      </c>
    </row>
    <row r="1766" spans="1:11">
      <c r="A1766" s="8" t="s">
        <v>3146</v>
      </c>
      <c r="B1766" s="9" t="s">
        <v>3145</v>
      </c>
      <c r="C1766" s="16">
        <v>159</v>
      </c>
      <c r="D1766" s="17">
        <v>53</v>
      </c>
      <c r="E1766" s="23">
        <v>26</v>
      </c>
      <c r="F1766" s="31">
        <f>E1766/D1766*100</f>
        <v>49.056603773584904</v>
      </c>
      <c r="G1766" s="18">
        <f t="shared" si="154"/>
        <v>106</v>
      </c>
      <c r="H1766" s="32">
        <f t="shared" si="155"/>
        <v>0.33333333333333331</v>
      </c>
      <c r="I1766" s="16">
        <v>284</v>
      </c>
      <c r="J1766" s="23">
        <v>125</v>
      </c>
      <c r="K1766" s="31">
        <f t="shared" si="156"/>
        <v>44.014084507042256</v>
      </c>
    </row>
    <row r="1767" spans="1:11">
      <c r="A1767" s="8" t="s">
        <v>2139</v>
      </c>
      <c r="B1767" s="9" t="s">
        <v>2138</v>
      </c>
      <c r="C1767" s="16">
        <v>366</v>
      </c>
      <c r="D1767" s="17">
        <v>1154</v>
      </c>
      <c r="E1767" s="23">
        <v>244</v>
      </c>
      <c r="F1767" s="31">
        <f>E1767/D1767*100</f>
        <v>21.143847487001732</v>
      </c>
      <c r="G1767" s="18">
        <f t="shared" si="154"/>
        <v>-788</v>
      </c>
      <c r="H1767" s="32">
        <f t="shared" si="155"/>
        <v>3.1530054644808745</v>
      </c>
      <c r="I1767" s="16">
        <v>449</v>
      </c>
      <c r="J1767" s="23">
        <v>116</v>
      </c>
      <c r="K1767" s="31">
        <f t="shared" si="156"/>
        <v>25.83518930957684</v>
      </c>
    </row>
    <row r="1768" spans="1:11">
      <c r="A1768" s="8" t="s">
        <v>1607</v>
      </c>
      <c r="B1768" s="9" t="s">
        <v>1606</v>
      </c>
      <c r="C1768" s="16">
        <v>171</v>
      </c>
      <c r="D1768" s="17">
        <v>57</v>
      </c>
      <c r="E1768" s="23">
        <v>7</v>
      </c>
      <c r="F1768" s="31">
        <f>E1768/D1768*100</f>
        <v>12.280701754385964</v>
      </c>
      <c r="G1768" s="18">
        <f t="shared" si="154"/>
        <v>114</v>
      </c>
      <c r="H1768" s="32">
        <f t="shared" si="155"/>
        <v>0.33333333333333331</v>
      </c>
      <c r="I1768" s="16">
        <v>286</v>
      </c>
      <c r="J1768" s="23">
        <v>122</v>
      </c>
      <c r="K1768" s="31">
        <f t="shared" si="156"/>
        <v>42.657342657342653</v>
      </c>
    </row>
    <row r="1769" spans="1:11" ht="23.25">
      <c r="A1769" s="8" t="s">
        <v>4094</v>
      </c>
      <c r="B1769" s="9" t="s">
        <v>4093</v>
      </c>
      <c r="C1769" s="16">
        <v>4</v>
      </c>
      <c r="D1769" s="17">
        <v>0</v>
      </c>
      <c r="E1769" s="23">
        <v>0</v>
      </c>
      <c r="F1769" s="31" t="s">
        <v>5209</v>
      </c>
      <c r="G1769" s="18">
        <f t="shared" si="154"/>
        <v>4</v>
      </c>
      <c r="H1769" s="32" t="str">
        <f t="shared" si="155"/>
        <v>max.nadwyżka</v>
      </c>
      <c r="I1769" s="16">
        <v>12</v>
      </c>
      <c r="J1769" s="23">
        <v>5</v>
      </c>
      <c r="K1769" s="31">
        <f t="shared" si="156"/>
        <v>41.666666666666671</v>
      </c>
    </row>
    <row r="1770" spans="1:11">
      <c r="A1770" s="8" t="s">
        <v>4220</v>
      </c>
      <c r="B1770" s="9" t="s">
        <v>4219</v>
      </c>
      <c r="C1770" s="16">
        <v>26</v>
      </c>
      <c r="D1770" s="17">
        <v>3</v>
      </c>
      <c r="E1770" s="23">
        <v>0</v>
      </c>
      <c r="F1770" s="31">
        <f t="shared" ref="F1770:F1778" si="157">E1770/D1770*100</f>
        <v>0</v>
      </c>
      <c r="G1770" s="18">
        <f t="shared" si="154"/>
        <v>23</v>
      </c>
      <c r="H1770" s="32">
        <f t="shared" si="155"/>
        <v>0.11538461538461539</v>
      </c>
      <c r="I1770" s="16">
        <v>37</v>
      </c>
      <c r="J1770" s="23">
        <v>15</v>
      </c>
      <c r="K1770" s="31">
        <f t="shared" si="156"/>
        <v>40.54054054054054</v>
      </c>
    </row>
    <row r="1771" spans="1:11" ht="23.25">
      <c r="A1771" s="8" t="s">
        <v>3796</v>
      </c>
      <c r="B1771" s="9" t="s">
        <v>3795</v>
      </c>
      <c r="C1771" s="16">
        <v>9</v>
      </c>
      <c r="D1771" s="17">
        <v>74</v>
      </c>
      <c r="E1771" s="23">
        <v>1</v>
      </c>
      <c r="F1771" s="31">
        <f t="shared" si="157"/>
        <v>1.3513513513513513</v>
      </c>
      <c r="G1771" s="18">
        <f t="shared" si="154"/>
        <v>-65</v>
      </c>
      <c r="H1771" s="32">
        <f t="shared" si="155"/>
        <v>8.2222222222222214</v>
      </c>
      <c r="I1771" s="16">
        <v>11</v>
      </c>
      <c r="J1771" s="23">
        <v>3</v>
      </c>
      <c r="K1771" s="31">
        <f t="shared" si="156"/>
        <v>27.27272727272727</v>
      </c>
    </row>
    <row r="1772" spans="1:11" ht="23.25">
      <c r="A1772" s="8" t="s">
        <v>2192</v>
      </c>
      <c r="B1772" s="9" t="s">
        <v>2191</v>
      </c>
      <c r="C1772" s="16">
        <v>60</v>
      </c>
      <c r="D1772" s="17">
        <v>77</v>
      </c>
      <c r="E1772" s="23">
        <v>24</v>
      </c>
      <c r="F1772" s="31">
        <f t="shared" si="157"/>
        <v>31.168831168831169</v>
      </c>
      <c r="G1772" s="18">
        <f t="shared" si="154"/>
        <v>-17</v>
      </c>
      <c r="H1772" s="32">
        <f t="shared" si="155"/>
        <v>1.2833333333333334</v>
      </c>
      <c r="I1772" s="16">
        <v>96</v>
      </c>
      <c r="J1772" s="23">
        <v>38</v>
      </c>
      <c r="K1772" s="31">
        <f t="shared" si="156"/>
        <v>39.583333333333329</v>
      </c>
    </row>
    <row r="1773" spans="1:11" ht="23.25">
      <c r="A1773" s="8" t="s">
        <v>3378</v>
      </c>
      <c r="B1773" s="9" t="s">
        <v>3377</v>
      </c>
      <c r="C1773" s="16">
        <v>14</v>
      </c>
      <c r="D1773" s="17">
        <v>3</v>
      </c>
      <c r="E1773" s="23">
        <v>1</v>
      </c>
      <c r="F1773" s="31">
        <f t="shared" si="157"/>
        <v>33.333333333333329</v>
      </c>
      <c r="G1773" s="18">
        <f t="shared" si="154"/>
        <v>11</v>
      </c>
      <c r="H1773" s="32">
        <f t="shared" si="155"/>
        <v>0.21428571428571427</v>
      </c>
      <c r="I1773" s="16">
        <v>20</v>
      </c>
      <c r="J1773" s="23">
        <v>3</v>
      </c>
      <c r="K1773" s="31">
        <f t="shared" si="156"/>
        <v>15</v>
      </c>
    </row>
    <row r="1774" spans="1:11" ht="23.25">
      <c r="A1774" s="8" t="s">
        <v>2214</v>
      </c>
      <c r="B1774" s="9" t="s">
        <v>2213</v>
      </c>
      <c r="C1774" s="16">
        <v>995</v>
      </c>
      <c r="D1774" s="17">
        <v>792</v>
      </c>
      <c r="E1774" s="23">
        <v>207</v>
      </c>
      <c r="F1774" s="31">
        <f t="shared" si="157"/>
        <v>26.136363636363637</v>
      </c>
      <c r="G1774" s="18">
        <f t="shared" si="154"/>
        <v>203</v>
      </c>
      <c r="H1774" s="32">
        <f t="shared" si="155"/>
        <v>0.79597989949748749</v>
      </c>
      <c r="I1774" s="16">
        <v>1226</v>
      </c>
      <c r="J1774" s="23">
        <v>351</v>
      </c>
      <c r="K1774" s="31">
        <f t="shared" si="156"/>
        <v>28.629690048939644</v>
      </c>
    </row>
    <row r="1775" spans="1:11">
      <c r="A1775" s="8" t="s">
        <v>1624</v>
      </c>
      <c r="B1775" s="9" t="s">
        <v>1623</v>
      </c>
      <c r="C1775" s="16">
        <v>242</v>
      </c>
      <c r="D1775" s="17">
        <v>198</v>
      </c>
      <c r="E1775" s="23">
        <v>38</v>
      </c>
      <c r="F1775" s="31">
        <f t="shared" si="157"/>
        <v>19.19191919191919</v>
      </c>
      <c r="G1775" s="18">
        <f t="shared" si="154"/>
        <v>44</v>
      </c>
      <c r="H1775" s="32">
        <f t="shared" si="155"/>
        <v>0.81818181818181823</v>
      </c>
      <c r="I1775" s="16">
        <v>391</v>
      </c>
      <c r="J1775" s="23">
        <v>122</v>
      </c>
      <c r="K1775" s="31">
        <f t="shared" si="156"/>
        <v>31.202046035805626</v>
      </c>
    </row>
    <row r="1776" spans="1:11" ht="23.25">
      <c r="A1776" s="8" t="s">
        <v>214</v>
      </c>
      <c r="B1776" s="9" t="s">
        <v>213</v>
      </c>
      <c r="C1776" s="16">
        <v>24</v>
      </c>
      <c r="D1776" s="17">
        <v>3</v>
      </c>
      <c r="E1776" s="23">
        <v>1</v>
      </c>
      <c r="F1776" s="31">
        <f t="shared" si="157"/>
        <v>33.333333333333329</v>
      </c>
      <c r="G1776" s="18">
        <f t="shared" si="154"/>
        <v>21</v>
      </c>
      <c r="H1776" s="32">
        <f t="shared" si="155"/>
        <v>0.125</v>
      </c>
      <c r="I1776" s="16">
        <v>36</v>
      </c>
      <c r="J1776" s="23">
        <v>8</v>
      </c>
      <c r="K1776" s="31">
        <f t="shared" si="156"/>
        <v>22.222222222222221</v>
      </c>
    </row>
    <row r="1777" spans="1:11" ht="34.5">
      <c r="A1777" s="8" t="s">
        <v>1107</v>
      </c>
      <c r="B1777" s="9" t="s">
        <v>1106</v>
      </c>
      <c r="C1777" s="16">
        <v>541</v>
      </c>
      <c r="D1777" s="17">
        <v>300</v>
      </c>
      <c r="E1777" s="23">
        <v>28</v>
      </c>
      <c r="F1777" s="31">
        <f t="shared" si="157"/>
        <v>9.3333333333333339</v>
      </c>
      <c r="G1777" s="18">
        <f t="shared" si="154"/>
        <v>241</v>
      </c>
      <c r="H1777" s="32">
        <f t="shared" si="155"/>
        <v>0.55452865064695012</v>
      </c>
      <c r="I1777" s="16">
        <v>950</v>
      </c>
      <c r="J1777" s="23">
        <v>372</v>
      </c>
      <c r="K1777" s="31">
        <f t="shared" si="156"/>
        <v>39.157894736842103</v>
      </c>
    </row>
    <row r="1778" spans="1:11" ht="45.75">
      <c r="A1778" s="8" t="s">
        <v>228</v>
      </c>
      <c r="B1778" s="9" t="s">
        <v>227</v>
      </c>
      <c r="C1778" s="16">
        <v>119</v>
      </c>
      <c r="D1778" s="17">
        <v>74</v>
      </c>
      <c r="E1778" s="23">
        <v>18</v>
      </c>
      <c r="F1778" s="31">
        <f t="shared" si="157"/>
        <v>24.324324324324326</v>
      </c>
      <c r="G1778" s="18">
        <f t="shared" si="154"/>
        <v>45</v>
      </c>
      <c r="H1778" s="32">
        <f t="shared" si="155"/>
        <v>0.62184873949579833</v>
      </c>
      <c r="I1778" s="16">
        <v>219</v>
      </c>
      <c r="J1778" s="23">
        <v>89</v>
      </c>
      <c r="K1778" s="31">
        <f t="shared" si="156"/>
        <v>40.639269406392692</v>
      </c>
    </row>
    <row r="1779" spans="1:11" ht="23.25">
      <c r="A1779" s="8" t="s">
        <v>343</v>
      </c>
      <c r="B1779" s="9" t="s">
        <v>342</v>
      </c>
      <c r="C1779" s="16">
        <v>28</v>
      </c>
      <c r="D1779" s="17">
        <v>0</v>
      </c>
      <c r="E1779" s="23">
        <v>0</v>
      </c>
      <c r="F1779" s="31" t="s">
        <v>5209</v>
      </c>
      <c r="G1779" s="18">
        <f t="shared" si="154"/>
        <v>28</v>
      </c>
      <c r="H1779" s="32" t="str">
        <f t="shared" si="155"/>
        <v>max.nadwyżka</v>
      </c>
      <c r="I1779" s="16">
        <v>44</v>
      </c>
      <c r="J1779" s="23">
        <v>11</v>
      </c>
      <c r="K1779" s="31">
        <f t="shared" si="156"/>
        <v>25</v>
      </c>
    </row>
    <row r="1780" spans="1:11" ht="34.5">
      <c r="A1780" s="8" t="s">
        <v>451</v>
      </c>
      <c r="B1780" s="9" t="s">
        <v>450</v>
      </c>
      <c r="C1780" s="16">
        <v>18</v>
      </c>
      <c r="D1780" s="17">
        <v>2</v>
      </c>
      <c r="E1780" s="23">
        <v>0</v>
      </c>
      <c r="F1780" s="31">
        <f>E1780/D1780*100</f>
        <v>0</v>
      </c>
      <c r="G1780" s="18">
        <f t="shared" si="154"/>
        <v>16</v>
      </c>
      <c r="H1780" s="32">
        <f t="shared" si="155"/>
        <v>0.1111111111111111</v>
      </c>
      <c r="I1780" s="16">
        <v>48</v>
      </c>
      <c r="J1780" s="23">
        <v>22</v>
      </c>
      <c r="K1780" s="31">
        <f t="shared" si="156"/>
        <v>45.833333333333329</v>
      </c>
    </row>
    <row r="1781" spans="1:11" ht="23.25">
      <c r="A1781" s="8" t="s">
        <v>4640</v>
      </c>
      <c r="B1781" s="9" t="s">
        <v>4639</v>
      </c>
      <c r="C1781" s="16">
        <v>33</v>
      </c>
      <c r="D1781" s="17">
        <v>0</v>
      </c>
      <c r="E1781" s="23">
        <v>0</v>
      </c>
      <c r="F1781" s="31" t="s">
        <v>5209</v>
      </c>
      <c r="G1781" s="18">
        <f t="shared" si="154"/>
        <v>33</v>
      </c>
      <c r="H1781" s="32" t="str">
        <f t="shared" si="155"/>
        <v>max.nadwyżka</v>
      </c>
      <c r="I1781" s="16">
        <v>32</v>
      </c>
      <c r="J1781" s="23">
        <v>4</v>
      </c>
      <c r="K1781" s="31">
        <f t="shared" si="156"/>
        <v>12.5</v>
      </c>
    </row>
    <row r="1782" spans="1:11" ht="34.5">
      <c r="A1782" s="8" t="s">
        <v>1417</v>
      </c>
      <c r="B1782" s="9" t="s">
        <v>1416</v>
      </c>
      <c r="C1782" s="16">
        <v>2217</v>
      </c>
      <c r="D1782" s="17">
        <v>84</v>
      </c>
      <c r="E1782" s="23">
        <v>17</v>
      </c>
      <c r="F1782" s="31">
        <f>E1782/D1782*100</f>
        <v>20.238095238095237</v>
      </c>
      <c r="G1782" s="18">
        <f t="shared" si="154"/>
        <v>2133</v>
      </c>
      <c r="H1782" s="32">
        <f t="shared" si="155"/>
        <v>3.7889039242219216E-2</v>
      </c>
      <c r="I1782" s="16">
        <v>4348</v>
      </c>
      <c r="J1782" s="23">
        <v>1879</v>
      </c>
      <c r="K1782" s="31">
        <f t="shared" si="156"/>
        <v>43.215271389144434</v>
      </c>
    </row>
    <row r="1783" spans="1:11" ht="23.25">
      <c r="A1783" s="8" t="s">
        <v>1461</v>
      </c>
      <c r="B1783" s="9" t="s">
        <v>1460</v>
      </c>
      <c r="C1783" s="16">
        <v>3258</v>
      </c>
      <c r="D1783" s="17">
        <v>119</v>
      </c>
      <c r="E1783" s="23">
        <v>71</v>
      </c>
      <c r="F1783" s="31">
        <f>E1783/D1783*100</f>
        <v>59.663865546218489</v>
      </c>
      <c r="G1783" s="18">
        <f t="shared" si="154"/>
        <v>3139</v>
      </c>
      <c r="H1783" s="32">
        <f t="shared" si="155"/>
        <v>3.6525475751995086E-2</v>
      </c>
      <c r="I1783" s="16">
        <v>5631</v>
      </c>
      <c r="J1783" s="23">
        <v>2033</v>
      </c>
      <c r="K1783" s="31">
        <f t="shared" si="156"/>
        <v>36.103711596519268</v>
      </c>
    </row>
    <row r="1784" spans="1:11" ht="23.25">
      <c r="A1784" s="8" t="s">
        <v>1405</v>
      </c>
      <c r="B1784" s="9" t="s">
        <v>1404</v>
      </c>
      <c r="C1784" s="16">
        <v>151</v>
      </c>
      <c r="D1784" s="17">
        <v>17</v>
      </c>
      <c r="E1784" s="23">
        <v>4</v>
      </c>
      <c r="F1784" s="31">
        <f>E1784/D1784*100</f>
        <v>23.52941176470588</v>
      </c>
      <c r="G1784" s="18">
        <f t="shared" si="154"/>
        <v>134</v>
      </c>
      <c r="H1784" s="32">
        <f t="shared" si="155"/>
        <v>0.11258278145695365</v>
      </c>
      <c r="I1784" s="16">
        <v>247</v>
      </c>
      <c r="J1784" s="23">
        <v>78</v>
      </c>
      <c r="K1784" s="31">
        <f t="shared" si="156"/>
        <v>31.578947368421051</v>
      </c>
    </row>
    <row r="1785" spans="1:11" ht="23.25">
      <c r="A1785" s="8" t="s">
        <v>1451</v>
      </c>
      <c r="B1785" s="9" t="s">
        <v>1450</v>
      </c>
      <c r="C1785" s="16">
        <v>4</v>
      </c>
      <c r="D1785" s="17">
        <v>0</v>
      </c>
      <c r="E1785" s="23">
        <v>0</v>
      </c>
      <c r="F1785" s="31" t="s">
        <v>5209</v>
      </c>
      <c r="G1785" s="18">
        <f t="shared" si="154"/>
        <v>4</v>
      </c>
      <c r="H1785" s="32" t="str">
        <f t="shared" si="155"/>
        <v>max.nadwyżka</v>
      </c>
      <c r="I1785" s="16">
        <v>6</v>
      </c>
      <c r="J1785" s="23">
        <v>2</v>
      </c>
      <c r="K1785" s="31">
        <f t="shared" si="156"/>
        <v>33.333333333333329</v>
      </c>
    </row>
    <row r="1786" spans="1:11" ht="23.25">
      <c r="A1786" s="8" t="s">
        <v>3057</v>
      </c>
      <c r="B1786" s="9" t="s">
        <v>3056</v>
      </c>
      <c r="C1786" s="16">
        <v>29</v>
      </c>
      <c r="D1786" s="17">
        <v>11</v>
      </c>
      <c r="E1786" s="23">
        <v>4</v>
      </c>
      <c r="F1786" s="31">
        <f t="shared" ref="F1786:F1811" si="158">E1786/D1786*100</f>
        <v>36.363636363636367</v>
      </c>
      <c r="G1786" s="18">
        <f t="shared" si="154"/>
        <v>18</v>
      </c>
      <c r="H1786" s="32">
        <f t="shared" si="155"/>
        <v>0.37931034482758619</v>
      </c>
      <c r="I1786" s="16">
        <v>46</v>
      </c>
      <c r="J1786" s="23">
        <v>19</v>
      </c>
      <c r="K1786" s="31">
        <f t="shared" si="156"/>
        <v>41.304347826086953</v>
      </c>
    </row>
    <row r="1787" spans="1:11" ht="34.5">
      <c r="A1787" s="8" t="s">
        <v>3071</v>
      </c>
      <c r="B1787" s="9" t="s">
        <v>3070</v>
      </c>
      <c r="C1787" s="16">
        <v>40</v>
      </c>
      <c r="D1787" s="17">
        <v>42</v>
      </c>
      <c r="E1787" s="23">
        <v>1</v>
      </c>
      <c r="F1787" s="31">
        <f t="shared" si="158"/>
        <v>2.3809523809523809</v>
      </c>
      <c r="G1787" s="18">
        <f t="shared" si="154"/>
        <v>-2</v>
      </c>
      <c r="H1787" s="32">
        <f t="shared" si="155"/>
        <v>1.05</v>
      </c>
      <c r="I1787" s="16">
        <v>54</v>
      </c>
      <c r="J1787" s="23">
        <v>14</v>
      </c>
      <c r="K1787" s="31">
        <f t="shared" si="156"/>
        <v>25.925925925925924</v>
      </c>
    </row>
    <row r="1788" spans="1:11" ht="34.5">
      <c r="A1788" s="8" t="s">
        <v>1126</v>
      </c>
      <c r="B1788" s="9" t="s">
        <v>1125</v>
      </c>
      <c r="C1788" s="16">
        <v>537</v>
      </c>
      <c r="D1788" s="17">
        <v>160</v>
      </c>
      <c r="E1788" s="23">
        <v>56</v>
      </c>
      <c r="F1788" s="31">
        <f t="shared" si="158"/>
        <v>35</v>
      </c>
      <c r="G1788" s="18">
        <f t="shared" si="154"/>
        <v>377</v>
      </c>
      <c r="H1788" s="32">
        <f t="shared" si="155"/>
        <v>0.297951582867784</v>
      </c>
      <c r="I1788" s="16">
        <v>708</v>
      </c>
      <c r="J1788" s="23">
        <v>197</v>
      </c>
      <c r="K1788" s="31">
        <f t="shared" si="156"/>
        <v>27.824858757062149</v>
      </c>
    </row>
    <row r="1789" spans="1:11" ht="23.25">
      <c r="A1789" s="8" t="s">
        <v>359</v>
      </c>
      <c r="B1789" s="9" t="s">
        <v>358</v>
      </c>
      <c r="C1789" s="16">
        <v>1723</v>
      </c>
      <c r="D1789" s="17">
        <v>1686</v>
      </c>
      <c r="E1789" s="23">
        <v>128</v>
      </c>
      <c r="F1789" s="31">
        <f t="shared" si="158"/>
        <v>7.5919335705812578</v>
      </c>
      <c r="G1789" s="18">
        <f t="shared" si="154"/>
        <v>37</v>
      </c>
      <c r="H1789" s="32">
        <f t="shared" si="155"/>
        <v>0.97852582704585023</v>
      </c>
      <c r="I1789" s="16">
        <v>2022</v>
      </c>
      <c r="J1789" s="23">
        <v>501</v>
      </c>
      <c r="K1789" s="31">
        <f t="shared" si="156"/>
        <v>24.777448071216618</v>
      </c>
    </row>
    <row r="1790" spans="1:11" ht="23.25">
      <c r="A1790" s="8" t="s">
        <v>1651</v>
      </c>
      <c r="B1790" s="9" t="s">
        <v>1650</v>
      </c>
      <c r="C1790" s="16">
        <v>684</v>
      </c>
      <c r="D1790" s="17">
        <v>89</v>
      </c>
      <c r="E1790" s="23">
        <v>26</v>
      </c>
      <c r="F1790" s="31">
        <f t="shared" si="158"/>
        <v>29.213483146067414</v>
      </c>
      <c r="G1790" s="18">
        <f t="shared" si="154"/>
        <v>595</v>
      </c>
      <c r="H1790" s="32">
        <f t="shared" si="155"/>
        <v>0.13011695906432749</v>
      </c>
      <c r="I1790" s="16">
        <v>1184</v>
      </c>
      <c r="J1790" s="23">
        <v>437</v>
      </c>
      <c r="K1790" s="31">
        <f t="shared" si="156"/>
        <v>36.908783783783782</v>
      </c>
    </row>
    <row r="1791" spans="1:11" ht="23.25">
      <c r="A1791" s="8" t="s">
        <v>1390</v>
      </c>
      <c r="B1791" s="9" t="s">
        <v>1389</v>
      </c>
      <c r="C1791" s="16">
        <v>2</v>
      </c>
      <c r="D1791" s="17">
        <v>2</v>
      </c>
      <c r="E1791" s="23">
        <v>0</v>
      </c>
      <c r="F1791" s="31">
        <f t="shared" si="158"/>
        <v>0</v>
      </c>
      <c r="G1791" s="18">
        <f t="shared" si="154"/>
        <v>0</v>
      </c>
      <c r="H1791" s="32">
        <f t="shared" si="155"/>
        <v>1</v>
      </c>
      <c r="I1791" s="16">
        <v>5</v>
      </c>
      <c r="J1791" s="23">
        <v>2</v>
      </c>
      <c r="K1791" s="31">
        <f t="shared" si="156"/>
        <v>40</v>
      </c>
    </row>
    <row r="1792" spans="1:11">
      <c r="A1792" s="8" t="s">
        <v>1691</v>
      </c>
      <c r="B1792" s="9" t="s">
        <v>1690</v>
      </c>
      <c r="C1792" s="16">
        <v>146</v>
      </c>
      <c r="D1792" s="17">
        <v>16</v>
      </c>
      <c r="E1792" s="23">
        <v>5</v>
      </c>
      <c r="F1792" s="31">
        <f t="shared" si="158"/>
        <v>31.25</v>
      </c>
      <c r="G1792" s="18">
        <f t="shared" si="154"/>
        <v>130</v>
      </c>
      <c r="H1792" s="32">
        <f t="shared" si="155"/>
        <v>0.1095890410958904</v>
      </c>
      <c r="I1792" s="16">
        <v>225</v>
      </c>
      <c r="J1792" s="23">
        <v>81</v>
      </c>
      <c r="K1792" s="31">
        <f t="shared" si="156"/>
        <v>36</v>
      </c>
    </row>
    <row r="1793" spans="1:11" ht="23.25">
      <c r="A1793" s="8" t="s">
        <v>1537</v>
      </c>
      <c r="B1793" s="9" t="s">
        <v>1536</v>
      </c>
      <c r="C1793" s="16">
        <v>17</v>
      </c>
      <c r="D1793" s="17">
        <v>12</v>
      </c>
      <c r="E1793" s="23">
        <v>0</v>
      </c>
      <c r="F1793" s="31">
        <f t="shared" si="158"/>
        <v>0</v>
      </c>
      <c r="G1793" s="18">
        <f t="shared" si="154"/>
        <v>5</v>
      </c>
      <c r="H1793" s="32">
        <f t="shared" si="155"/>
        <v>0.70588235294117652</v>
      </c>
      <c r="I1793" s="16">
        <v>13</v>
      </c>
      <c r="J1793" s="23">
        <v>2</v>
      </c>
      <c r="K1793" s="31">
        <f t="shared" si="156"/>
        <v>15.384615384615385</v>
      </c>
    </row>
    <row r="1794" spans="1:11" ht="23.25">
      <c r="A1794" s="8" t="s">
        <v>1160</v>
      </c>
      <c r="B1794" s="9" t="s">
        <v>1159</v>
      </c>
      <c r="C1794" s="16">
        <v>66</v>
      </c>
      <c r="D1794" s="17">
        <v>37</v>
      </c>
      <c r="E1794" s="23">
        <v>1</v>
      </c>
      <c r="F1794" s="31">
        <f t="shared" si="158"/>
        <v>2.7027027027027026</v>
      </c>
      <c r="G1794" s="18">
        <f t="shared" si="154"/>
        <v>29</v>
      </c>
      <c r="H1794" s="32">
        <f t="shared" si="155"/>
        <v>0.56060606060606055</v>
      </c>
      <c r="I1794" s="16">
        <v>119</v>
      </c>
      <c r="J1794" s="23">
        <v>44</v>
      </c>
      <c r="K1794" s="31">
        <f t="shared" si="156"/>
        <v>36.97478991596639</v>
      </c>
    </row>
    <row r="1795" spans="1:11" ht="23.25">
      <c r="A1795" s="8" t="s">
        <v>403</v>
      </c>
      <c r="B1795" s="9" t="s">
        <v>402</v>
      </c>
      <c r="C1795" s="16">
        <v>291</v>
      </c>
      <c r="D1795" s="17">
        <v>97</v>
      </c>
      <c r="E1795" s="23">
        <v>61</v>
      </c>
      <c r="F1795" s="31">
        <f t="shared" si="158"/>
        <v>62.886597938144327</v>
      </c>
      <c r="G1795" s="18">
        <f t="shared" si="154"/>
        <v>194</v>
      </c>
      <c r="H1795" s="32">
        <f t="shared" si="155"/>
        <v>0.33333333333333331</v>
      </c>
      <c r="I1795" s="16">
        <v>477</v>
      </c>
      <c r="J1795" s="23">
        <v>165</v>
      </c>
      <c r="K1795" s="31">
        <f t="shared" si="156"/>
        <v>34.591194968553459</v>
      </c>
    </row>
    <row r="1796" spans="1:11" ht="23.25">
      <c r="A1796" s="8" t="s">
        <v>375</v>
      </c>
      <c r="B1796" s="9" t="s">
        <v>374</v>
      </c>
      <c r="C1796" s="16">
        <v>193</v>
      </c>
      <c r="D1796" s="17">
        <v>144</v>
      </c>
      <c r="E1796" s="23">
        <v>15</v>
      </c>
      <c r="F1796" s="31">
        <f t="shared" si="158"/>
        <v>10.416666666666668</v>
      </c>
      <c r="G1796" s="18">
        <f t="shared" si="154"/>
        <v>49</v>
      </c>
      <c r="H1796" s="32">
        <f t="shared" si="155"/>
        <v>0.74611398963730569</v>
      </c>
      <c r="I1796" s="16">
        <v>268</v>
      </c>
      <c r="J1796" s="23">
        <v>90</v>
      </c>
      <c r="K1796" s="31">
        <f t="shared" si="156"/>
        <v>33.582089552238806</v>
      </c>
    </row>
    <row r="1797" spans="1:11" ht="23.25">
      <c r="A1797" s="8" t="s">
        <v>389</v>
      </c>
      <c r="B1797" s="9" t="s">
        <v>388</v>
      </c>
      <c r="C1797" s="16">
        <v>243</v>
      </c>
      <c r="D1797" s="17">
        <v>280</v>
      </c>
      <c r="E1797" s="23">
        <v>4</v>
      </c>
      <c r="F1797" s="31">
        <f t="shared" si="158"/>
        <v>1.4285714285714286</v>
      </c>
      <c r="G1797" s="18">
        <f t="shared" si="154"/>
        <v>-37</v>
      </c>
      <c r="H1797" s="32">
        <f t="shared" si="155"/>
        <v>1.1522633744855968</v>
      </c>
      <c r="I1797" s="16">
        <v>383</v>
      </c>
      <c r="J1797" s="23">
        <v>140</v>
      </c>
      <c r="K1797" s="31">
        <f t="shared" si="156"/>
        <v>36.553524804177542</v>
      </c>
    </row>
    <row r="1798" spans="1:11" ht="23.25">
      <c r="A1798" s="8" t="s">
        <v>3952</v>
      </c>
      <c r="B1798" s="9" t="s">
        <v>3951</v>
      </c>
      <c r="C1798" s="16">
        <v>23</v>
      </c>
      <c r="D1798" s="17">
        <v>4</v>
      </c>
      <c r="E1798" s="23">
        <v>0</v>
      </c>
      <c r="F1798" s="31">
        <f t="shared" si="158"/>
        <v>0</v>
      </c>
      <c r="G1798" s="18">
        <f t="shared" si="154"/>
        <v>19</v>
      </c>
      <c r="H1798" s="32">
        <f t="shared" si="155"/>
        <v>0.17391304347826086</v>
      </c>
      <c r="I1798" s="16">
        <v>31</v>
      </c>
      <c r="J1798" s="23">
        <v>11</v>
      </c>
      <c r="K1798" s="31">
        <f t="shared" si="156"/>
        <v>35.483870967741936</v>
      </c>
    </row>
    <row r="1799" spans="1:11" ht="57">
      <c r="A1799" s="8" t="s">
        <v>3884</v>
      </c>
      <c r="B1799" s="9" t="s">
        <v>3883</v>
      </c>
      <c r="C1799" s="16">
        <v>45</v>
      </c>
      <c r="D1799" s="17">
        <v>38</v>
      </c>
      <c r="E1799" s="23">
        <v>26</v>
      </c>
      <c r="F1799" s="31">
        <f t="shared" si="158"/>
        <v>68.421052631578945</v>
      </c>
      <c r="G1799" s="18">
        <f t="shared" si="154"/>
        <v>7</v>
      </c>
      <c r="H1799" s="32">
        <f t="shared" si="155"/>
        <v>0.84444444444444444</v>
      </c>
      <c r="I1799" s="16">
        <v>100</v>
      </c>
      <c r="J1799" s="23">
        <v>40</v>
      </c>
      <c r="K1799" s="31">
        <f t="shared" si="156"/>
        <v>40</v>
      </c>
    </row>
    <row r="1800" spans="1:11" ht="23.25">
      <c r="A1800" s="8" t="s">
        <v>3936</v>
      </c>
      <c r="B1800" s="9" t="s">
        <v>3935</v>
      </c>
      <c r="C1800" s="16">
        <v>28</v>
      </c>
      <c r="D1800" s="17">
        <v>89</v>
      </c>
      <c r="E1800" s="23">
        <v>11</v>
      </c>
      <c r="F1800" s="31">
        <f t="shared" si="158"/>
        <v>12.359550561797752</v>
      </c>
      <c r="G1800" s="18">
        <f t="shared" si="154"/>
        <v>-61</v>
      </c>
      <c r="H1800" s="32">
        <f t="shared" si="155"/>
        <v>3.1785714285714284</v>
      </c>
      <c r="I1800" s="16">
        <v>50</v>
      </c>
      <c r="J1800" s="23">
        <v>17</v>
      </c>
      <c r="K1800" s="31">
        <f t="shared" si="156"/>
        <v>34</v>
      </c>
    </row>
    <row r="1801" spans="1:11" ht="23.25">
      <c r="A1801" s="8" t="s">
        <v>3846</v>
      </c>
      <c r="B1801" s="9" t="s">
        <v>3845</v>
      </c>
      <c r="C1801" s="16">
        <v>148</v>
      </c>
      <c r="D1801" s="17">
        <v>149</v>
      </c>
      <c r="E1801" s="23">
        <v>133</v>
      </c>
      <c r="F1801" s="31">
        <f t="shared" si="158"/>
        <v>89.261744966442961</v>
      </c>
      <c r="G1801" s="18">
        <f t="shared" si="154"/>
        <v>-1</v>
      </c>
      <c r="H1801" s="32">
        <f t="shared" si="155"/>
        <v>1.0067567567567568</v>
      </c>
      <c r="I1801" s="16">
        <v>245</v>
      </c>
      <c r="J1801" s="23">
        <v>87</v>
      </c>
      <c r="K1801" s="31">
        <f t="shared" si="156"/>
        <v>35.510204081632651</v>
      </c>
    </row>
    <row r="1802" spans="1:11" ht="23.25">
      <c r="A1802" s="8" t="s">
        <v>3810</v>
      </c>
      <c r="B1802" s="9" t="s">
        <v>3809</v>
      </c>
      <c r="C1802" s="16">
        <v>29</v>
      </c>
      <c r="D1802" s="17">
        <v>63</v>
      </c>
      <c r="E1802" s="23">
        <v>53</v>
      </c>
      <c r="F1802" s="31">
        <f t="shared" si="158"/>
        <v>84.126984126984127</v>
      </c>
      <c r="G1802" s="18">
        <f t="shared" si="154"/>
        <v>-34</v>
      </c>
      <c r="H1802" s="32">
        <f t="shared" si="155"/>
        <v>2.1724137931034484</v>
      </c>
      <c r="I1802" s="16">
        <v>36</v>
      </c>
      <c r="J1802" s="23">
        <v>7</v>
      </c>
      <c r="K1802" s="31">
        <f t="shared" si="156"/>
        <v>19.444444444444446</v>
      </c>
    </row>
    <row r="1803" spans="1:11" ht="34.5">
      <c r="A1803" s="8" t="s">
        <v>2878</v>
      </c>
      <c r="B1803" s="9" t="s">
        <v>2877</v>
      </c>
      <c r="C1803" s="16">
        <v>6</v>
      </c>
      <c r="D1803" s="17">
        <v>1</v>
      </c>
      <c r="E1803" s="23">
        <v>1</v>
      </c>
      <c r="F1803" s="31">
        <f t="shared" si="158"/>
        <v>100</v>
      </c>
      <c r="G1803" s="18">
        <f t="shared" si="154"/>
        <v>5</v>
      </c>
      <c r="H1803" s="32">
        <f t="shared" si="155"/>
        <v>0.16666666666666666</v>
      </c>
      <c r="I1803" s="16">
        <v>6</v>
      </c>
      <c r="J1803" s="23">
        <v>1</v>
      </c>
      <c r="K1803" s="31">
        <f t="shared" si="156"/>
        <v>16.666666666666664</v>
      </c>
    </row>
    <row r="1804" spans="1:11">
      <c r="A1804" s="8" t="s">
        <v>1838</v>
      </c>
      <c r="B1804" s="9" t="s">
        <v>1837</v>
      </c>
      <c r="C1804" s="16">
        <v>1136</v>
      </c>
      <c r="D1804" s="17">
        <v>201</v>
      </c>
      <c r="E1804" s="23">
        <v>24</v>
      </c>
      <c r="F1804" s="31">
        <f t="shared" si="158"/>
        <v>11.940298507462686</v>
      </c>
      <c r="G1804" s="18">
        <f t="shared" ref="G1804:G1867" si="159">C1804-D1804</f>
        <v>935</v>
      </c>
      <c r="H1804" s="32">
        <f t="shared" ref="H1804:H1867" si="160">IF(AND(C1804=0,D1804=0),"x",IF(C1804=0,"max.deficyt",IF(D1804=0,"max.nadwyżka",D1804/C1804)))</f>
        <v>0.17693661971830985</v>
      </c>
      <c r="I1804" s="16">
        <v>2837</v>
      </c>
      <c r="J1804" s="23">
        <v>1246</v>
      </c>
      <c r="K1804" s="31">
        <f t="shared" ref="K1804:K1867" si="161">IF(AND(I1804=0,J1804=0),"x",J1804/I1804*100)</f>
        <v>43.919633415579838</v>
      </c>
    </row>
    <row r="1805" spans="1:11" ht="23.25">
      <c r="A1805" s="8" t="s">
        <v>2825</v>
      </c>
      <c r="B1805" s="9" t="s">
        <v>2824</v>
      </c>
      <c r="C1805" s="16">
        <v>10</v>
      </c>
      <c r="D1805" s="17">
        <v>7</v>
      </c>
      <c r="E1805" s="23">
        <v>6</v>
      </c>
      <c r="F1805" s="31">
        <f t="shared" si="158"/>
        <v>85.714285714285708</v>
      </c>
      <c r="G1805" s="18">
        <f t="shared" si="159"/>
        <v>3</v>
      </c>
      <c r="H1805" s="32">
        <f t="shared" si="160"/>
        <v>0.7</v>
      </c>
      <c r="I1805" s="16">
        <v>21</v>
      </c>
      <c r="J1805" s="23">
        <v>9</v>
      </c>
      <c r="K1805" s="31">
        <f t="shared" si="161"/>
        <v>42.857142857142854</v>
      </c>
    </row>
    <row r="1806" spans="1:11" ht="23.25">
      <c r="A1806" s="8" t="s">
        <v>644</v>
      </c>
      <c r="B1806" s="9" t="s">
        <v>643</v>
      </c>
      <c r="C1806" s="16">
        <v>24</v>
      </c>
      <c r="D1806" s="17">
        <v>22</v>
      </c>
      <c r="E1806" s="23">
        <v>13</v>
      </c>
      <c r="F1806" s="31">
        <f t="shared" si="158"/>
        <v>59.090909090909093</v>
      </c>
      <c r="G1806" s="18">
        <f t="shared" si="159"/>
        <v>2</v>
      </c>
      <c r="H1806" s="32">
        <f t="shared" si="160"/>
        <v>0.91666666666666663</v>
      </c>
      <c r="I1806" s="16">
        <v>51</v>
      </c>
      <c r="J1806" s="23">
        <v>21</v>
      </c>
      <c r="K1806" s="31">
        <f t="shared" si="161"/>
        <v>41.17647058823529</v>
      </c>
    </row>
    <row r="1807" spans="1:11" ht="34.5">
      <c r="A1807" s="8" t="s">
        <v>720</v>
      </c>
      <c r="B1807" s="9" t="s">
        <v>719</v>
      </c>
      <c r="C1807" s="16">
        <v>153</v>
      </c>
      <c r="D1807" s="17">
        <v>54</v>
      </c>
      <c r="E1807" s="23">
        <v>25</v>
      </c>
      <c r="F1807" s="31">
        <f t="shared" si="158"/>
        <v>46.296296296296298</v>
      </c>
      <c r="G1807" s="18">
        <f t="shared" si="159"/>
        <v>99</v>
      </c>
      <c r="H1807" s="32">
        <f t="shared" si="160"/>
        <v>0.35294117647058826</v>
      </c>
      <c r="I1807" s="16">
        <v>259</v>
      </c>
      <c r="J1807" s="23">
        <v>106</v>
      </c>
      <c r="K1807" s="31">
        <f t="shared" si="161"/>
        <v>40.926640926640928</v>
      </c>
    </row>
    <row r="1808" spans="1:11" ht="34.5">
      <c r="A1808" s="8" t="s">
        <v>683</v>
      </c>
      <c r="B1808" s="9" t="s">
        <v>682</v>
      </c>
      <c r="C1808" s="16">
        <v>82</v>
      </c>
      <c r="D1808" s="17">
        <v>49</v>
      </c>
      <c r="E1808" s="23">
        <v>21</v>
      </c>
      <c r="F1808" s="31">
        <f t="shared" si="158"/>
        <v>42.857142857142854</v>
      </c>
      <c r="G1808" s="18">
        <f t="shared" si="159"/>
        <v>33</v>
      </c>
      <c r="H1808" s="32">
        <f t="shared" si="160"/>
        <v>0.59756097560975607</v>
      </c>
      <c r="I1808" s="16">
        <v>127</v>
      </c>
      <c r="J1808" s="23">
        <v>37</v>
      </c>
      <c r="K1808" s="31">
        <f t="shared" si="161"/>
        <v>29.133858267716533</v>
      </c>
    </row>
    <row r="1809" spans="1:11" ht="34.5">
      <c r="A1809" s="8" t="s">
        <v>567</v>
      </c>
      <c r="B1809" s="9" t="s">
        <v>566</v>
      </c>
      <c r="C1809" s="16">
        <v>390</v>
      </c>
      <c r="D1809" s="17">
        <v>134</v>
      </c>
      <c r="E1809" s="23">
        <v>51</v>
      </c>
      <c r="F1809" s="31">
        <f t="shared" si="158"/>
        <v>38.059701492537314</v>
      </c>
      <c r="G1809" s="18">
        <f t="shared" si="159"/>
        <v>256</v>
      </c>
      <c r="H1809" s="32">
        <f t="shared" si="160"/>
        <v>0.34358974358974359</v>
      </c>
      <c r="I1809" s="16">
        <v>830</v>
      </c>
      <c r="J1809" s="23">
        <v>371</v>
      </c>
      <c r="K1809" s="31">
        <f t="shared" si="161"/>
        <v>44.69879518072289</v>
      </c>
    </row>
    <row r="1810" spans="1:11" ht="57">
      <c r="A1810" s="8" t="s">
        <v>630</v>
      </c>
      <c r="B1810" s="9" t="s">
        <v>629</v>
      </c>
      <c r="C1810" s="16">
        <v>51</v>
      </c>
      <c r="D1810" s="17">
        <v>9</v>
      </c>
      <c r="E1810" s="23">
        <v>3</v>
      </c>
      <c r="F1810" s="31">
        <f t="shared" si="158"/>
        <v>33.333333333333329</v>
      </c>
      <c r="G1810" s="18">
        <f t="shared" si="159"/>
        <v>42</v>
      </c>
      <c r="H1810" s="32">
        <f t="shared" si="160"/>
        <v>0.17647058823529413</v>
      </c>
      <c r="I1810" s="16">
        <v>108</v>
      </c>
      <c r="J1810" s="23">
        <v>44</v>
      </c>
      <c r="K1810" s="31">
        <f t="shared" si="161"/>
        <v>40.74074074074074</v>
      </c>
    </row>
    <row r="1811" spans="1:11" ht="34.5">
      <c r="A1811" s="8" t="s">
        <v>701</v>
      </c>
      <c r="B1811" s="9" t="s">
        <v>700</v>
      </c>
      <c r="C1811" s="16">
        <v>463</v>
      </c>
      <c r="D1811" s="17">
        <v>437</v>
      </c>
      <c r="E1811" s="23">
        <v>199</v>
      </c>
      <c r="F1811" s="31">
        <f t="shared" si="158"/>
        <v>45.537757437070937</v>
      </c>
      <c r="G1811" s="18">
        <f t="shared" si="159"/>
        <v>26</v>
      </c>
      <c r="H1811" s="32">
        <f t="shared" si="160"/>
        <v>0.94384449244060475</v>
      </c>
      <c r="I1811" s="16">
        <v>689</v>
      </c>
      <c r="J1811" s="23">
        <v>221</v>
      </c>
      <c r="K1811" s="31">
        <f t="shared" si="161"/>
        <v>32.075471698113205</v>
      </c>
    </row>
    <row r="1812" spans="1:11" ht="23.25">
      <c r="A1812" s="8" t="s">
        <v>654</v>
      </c>
      <c r="B1812" s="9" t="s">
        <v>653</v>
      </c>
      <c r="C1812" s="16">
        <v>6</v>
      </c>
      <c r="D1812" s="17">
        <v>0</v>
      </c>
      <c r="E1812" s="23">
        <v>0</v>
      </c>
      <c r="F1812" s="31" t="s">
        <v>5209</v>
      </c>
      <c r="G1812" s="18">
        <f t="shared" si="159"/>
        <v>6</v>
      </c>
      <c r="H1812" s="32" t="str">
        <f t="shared" si="160"/>
        <v>max.nadwyżka</v>
      </c>
      <c r="I1812" s="16">
        <v>7</v>
      </c>
      <c r="J1812" s="23">
        <v>3</v>
      </c>
      <c r="K1812" s="31">
        <f t="shared" si="161"/>
        <v>42.857142857142854</v>
      </c>
    </row>
    <row r="1813" spans="1:11" ht="34.5">
      <c r="A1813" s="8" t="s">
        <v>833</v>
      </c>
      <c r="B1813" s="9" t="s">
        <v>832</v>
      </c>
      <c r="C1813" s="16">
        <v>199</v>
      </c>
      <c r="D1813" s="17">
        <v>291</v>
      </c>
      <c r="E1813" s="23">
        <v>103</v>
      </c>
      <c r="F1813" s="31">
        <f t="shared" ref="F1813:F1822" si="162">E1813/D1813*100</f>
        <v>35.395189003436428</v>
      </c>
      <c r="G1813" s="18">
        <f t="shared" si="159"/>
        <v>-92</v>
      </c>
      <c r="H1813" s="32">
        <f t="shared" si="160"/>
        <v>1.4623115577889447</v>
      </c>
      <c r="I1813" s="16">
        <v>265</v>
      </c>
      <c r="J1813" s="23">
        <v>75</v>
      </c>
      <c r="K1813" s="31">
        <f t="shared" si="161"/>
        <v>28.30188679245283</v>
      </c>
    </row>
    <row r="1814" spans="1:11" ht="45.75">
      <c r="A1814" s="8" t="s">
        <v>871</v>
      </c>
      <c r="B1814" s="9" t="s">
        <v>5194</v>
      </c>
      <c r="C1814" s="16">
        <v>71</v>
      </c>
      <c r="D1814" s="17">
        <v>47</v>
      </c>
      <c r="E1814" s="23">
        <v>23</v>
      </c>
      <c r="F1814" s="31">
        <f t="shared" si="162"/>
        <v>48.936170212765958</v>
      </c>
      <c r="G1814" s="18">
        <f t="shared" si="159"/>
        <v>24</v>
      </c>
      <c r="H1814" s="32">
        <f t="shared" si="160"/>
        <v>0.6619718309859155</v>
      </c>
      <c r="I1814" s="16">
        <v>101</v>
      </c>
      <c r="J1814" s="23">
        <v>36</v>
      </c>
      <c r="K1814" s="31">
        <f t="shared" si="161"/>
        <v>35.64356435643564</v>
      </c>
    </row>
    <row r="1815" spans="1:11" ht="34.5">
      <c r="A1815" s="8" t="s">
        <v>738</v>
      </c>
      <c r="B1815" s="9" t="s">
        <v>737</v>
      </c>
      <c r="C1815" s="16">
        <v>328</v>
      </c>
      <c r="D1815" s="17">
        <v>57</v>
      </c>
      <c r="E1815" s="23">
        <v>31</v>
      </c>
      <c r="F1815" s="31">
        <f t="shared" si="162"/>
        <v>54.385964912280706</v>
      </c>
      <c r="G1815" s="18">
        <f t="shared" si="159"/>
        <v>271</v>
      </c>
      <c r="H1815" s="32">
        <f t="shared" si="160"/>
        <v>0.17378048780487804</v>
      </c>
      <c r="I1815" s="16">
        <v>668</v>
      </c>
      <c r="J1815" s="23">
        <v>325</v>
      </c>
      <c r="K1815" s="31">
        <f t="shared" si="161"/>
        <v>48.65269461077844</v>
      </c>
    </row>
    <row r="1816" spans="1:11" ht="23.25">
      <c r="A1816" s="8" t="s">
        <v>675</v>
      </c>
      <c r="B1816" s="9" t="s">
        <v>674</v>
      </c>
      <c r="C1816" s="16">
        <v>69</v>
      </c>
      <c r="D1816" s="17">
        <v>12</v>
      </c>
      <c r="E1816" s="23">
        <v>9</v>
      </c>
      <c r="F1816" s="31">
        <f t="shared" si="162"/>
        <v>75</v>
      </c>
      <c r="G1816" s="18">
        <f t="shared" si="159"/>
        <v>57</v>
      </c>
      <c r="H1816" s="32">
        <f t="shared" si="160"/>
        <v>0.17391304347826086</v>
      </c>
      <c r="I1816" s="16">
        <v>141</v>
      </c>
      <c r="J1816" s="23">
        <v>67</v>
      </c>
      <c r="K1816" s="31">
        <f t="shared" si="161"/>
        <v>47.5177304964539</v>
      </c>
    </row>
    <row r="1817" spans="1:11" ht="23.25">
      <c r="A1817" s="8" t="s">
        <v>666</v>
      </c>
      <c r="B1817" s="9" t="s">
        <v>665</v>
      </c>
      <c r="C1817" s="16">
        <v>33</v>
      </c>
      <c r="D1817" s="17">
        <v>9</v>
      </c>
      <c r="E1817" s="23">
        <v>6</v>
      </c>
      <c r="F1817" s="31">
        <f t="shared" si="162"/>
        <v>66.666666666666657</v>
      </c>
      <c r="G1817" s="18">
        <f t="shared" si="159"/>
        <v>24</v>
      </c>
      <c r="H1817" s="32">
        <f t="shared" si="160"/>
        <v>0.27272727272727271</v>
      </c>
      <c r="I1817" s="16">
        <v>42</v>
      </c>
      <c r="J1817" s="23">
        <v>10</v>
      </c>
      <c r="K1817" s="31">
        <f t="shared" si="161"/>
        <v>23.809523809523807</v>
      </c>
    </row>
    <row r="1818" spans="1:11" ht="23.25">
      <c r="A1818" s="8" t="s">
        <v>2379</v>
      </c>
      <c r="B1818" s="9" t="s">
        <v>2378</v>
      </c>
      <c r="C1818" s="16">
        <v>38</v>
      </c>
      <c r="D1818" s="17">
        <v>14</v>
      </c>
      <c r="E1818" s="23">
        <v>11</v>
      </c>
      <c r="F1818" s="31">
        <f t="shared" si="162"/>
        <v>78.571428571428569</v>
      </c>
      <c r="G1818" s="18">
        <f t="shared" si="159"/>
        <v>24</v>
      </c>
      <c r="H1818" s="32">
        <f t="shared" si="160"/>
        <v>0.36842105263157893</v>
      </c>
      <c r="I1818" s="16">
        <v>53</v>
      </c>
      <c r="J1818" s="23">
        <v>19</v>
      </c>
      <c r="K1818" s="31">
        <f t="shared" si="161"/>
        <v>35.849056603773583</v>
      </c>
    </row>
    <row r="1819" spans="1:11" ht="34.5">
      <c r="A1819" s="8" t="s">
        <v>264</v>
      </c>
      <c r="B1819" s="9" t="s">
        <v>263</v>
      </c>
      <c r="C1819" s="16">
        <v>77</v>
      </c>
      <c r="D1819" s="17">
        <v>58</v>
      </c>
      <c r="E1819" s="23">
        <v>16</v>
      </c>
      <c r="F1819" s="31">
        <f t="shared" si="162"/>
        <v>27.586206896551722</v>
      </c>
      <c r="G1819" s="18">
        <f t="shared" si="159"/>
        <v>19</v>
      </c>
      <c r="H1819" s="32">
        <f t="shared" si="160"/>
        <v>0.75324675324675328</v>
      </c>
      <c r="I1819" s="16">
        <v>131</v>
      </c>
      <c r="J1819" s="23">
        <v>39</v>
      </c>
      <c r="K1819" s="31">
        <f t="shared" si="161"/>
        <v>29.770992366412212</v>
      </c>
    </row>
    <row r="1820" spans="1:11" ht="45.75">
      <c r="A1820" s="8" t="s">
        <v>437</v>
      </c>
      <c r="B1820" s="9" t="s">
        <v>436</v>
      </c>
      <c r="C1820" s="16">
        <v>2999</v>
      </c>
      <c r="D1820" s="17">
        <v>702</v>
      </c>
      <c r="E1820" s="23">
        <v>174</v>
      </c>
      <c r="F1820" s="31">
        <f t="shared" si="162"/>
        <v>24.786324786324787</v>
      </c>
      <c r="G1820" s="18">
        <f t="shared" si="159"/>
        <v>2297</v>
      </c>
      <c r="H1820" s="32">
        <f t="shared" si="160"/>
        <v>0.23407802600866956</v>
      </c>
      <c r="I1820" s="16">
        <v>3864</v>
      </c>
      <c r="J1820" s="23">
        <v>1170</v>
      </c>
      <c r="K1820" s="31">
        <f t="shared" si="161"/>
        <v>30.279503105590059</v>
      </c>
    </row>
    <row r="1821" spans="1:11" ht="23.25">
      <c r="A1821" s="8" t="s">
        <v>517</v>
      </c>
      <c r="B1821" s="9" t="s">
        <v>516</v>
      </c>
      <c r="C1821" s="16">
        <v>410</v>
      </c>
      <c r="D1821" s="17">
        <v>480</v>
      </c>
      <c r="E1821" s="23">
        <v>212</v>
      </c>
      <c r="F1821" s="31">
        <f t="shared" si="162"/>
        <v>44.166666666666664</v>
      </c>
      <c r="G1821" s="18">
        <f t="shared" si="159"/>
        <v>-70</v>
      </c>
      <c r="H1821" s="32">
        <f t="shared" si="160"/>
        <v>1.1707317073170731</v>
      </c>
      <c r="I1821" s="16">
        <v>610</v>
      </c>
      <c r="J1821" s="23">
        <v>194</v>
      </c>
      <c r="K1821" s="31">
        <f t="shared" si="161"/>
        <v>31.803278688524589</v>
      </c>
    </row>
    <row r="1822" spans="1:11" ht="45.75">
      <c r="A1822" s="8" t="s">
        <v>817</v>
      </c>
      <c r="B1822" s="9" t="s">
        <v>816</v>
      </c>
      <c r="C1822" s="16">
        <v>49</v>
      </c>
      <c r="D1822" s="17">
        <v>29</v>
      </c>
      <c r="E1822" s="23">
        <v>15</v>
      </c>
      <c r="F1822" s="31">
        <f t="shared" si="162"/>
        <v>51.724137931034484</v>
      </c>
      <c r="G1822" s="18">
        <f t="shared" si="159"/>
        <v>20</v>
      </c>
      <c r="H1822" s="32">
        <f t="shared" si="160"/>
        <v>0.59183673469387754</v>
      </c>
      <c r="I1822" s="16">
        <v>64</v>
      </c>
      <c r="J1822" s="23">
        <v>15</v>
      </c>
      <c r="K1822" s="31">
        <f t="shared" si="161"/>
        <v>23.4375</v>
      </c>
    </row>
    <row r="1823" spans="1:11" ht="45.75">
      <c r="A1823" s="8" t="s">
        <v>732</v>
      </c>
      <c r="B1823" s="9" t="s">
        <v>731</v>
      </c>
      <c r="C1823" s="16">
        <v>4</v>
      </c>
      <c r="D1823" s="17">
        <v>0</v>
      </c>
      <c r="E1823" s="23">
        <v>0</v>
      </c>
      <c r="F1823" s="31" t="s">
        <v>5209</v>
      </c>
      <c r="G1823" s="18">
        <f t="shared" si="159"/>
        <v>4</v>
      </c>
      <c r="H1823" s="32" t="str">
        <f t="shared" si="160"/>
        <v>max.nadwyżka</v>
      </c>
      <c r="I1823" s="16">
        <v>6</v>
      </c>
      <c r="J1823" s="23">
        <v>3</v>
      </c>
      <c r="K1823" s="31">
        <f t="shared" si="161"/>
        <v>50</v>
      </c>
    </row>
    <row r="1824" spans="1:11" ht="45.75">
      <c r="A1824" s="8" t="s">
        <v>465</v>
      </c>
      <c r="B1824" s="9" t="s">
        <v>464</v>
      </c>
      <c r="C1824" s="16">
        <v>130</v>
      </c>
      <c r="D1824" s="17">
        <v>28</v>
      </c>
      <c r="E1824" s="23">
        <v>10</v>
      </c>
      <c r="F1824" s="31">
        <f t="shared" ref="F1824:F1836" si="163">E1824/D1824*100</f>
        <v>35.714285714285715</v>
      </c>
      <c r="G1824" s="18">
        <f t="shared" si="159"/>
        <v>102</v>
      </c>
      <c r="H1824" s="32">
        <f t="shared" si="160"/>
        <v>0.2153846153846154</v>
      </c>
      <c r="I1824" s="16">
        <v>219</v>
      </c>
      <c r="J1824" s="23">
        <v>85</v>
      </c>
      <c r="K1824" s="31">
        <f t="shared" si="161"/>
        <v>38.81278538812785</v>
      </c>
    </row>
    <row r="1825" spans="1:11" ht="34.5">
      <c r="A1825" s="8" t="s">
        <v>2331</v>
      </c>
      <c r="B1825" s="9" t="s">
        <v>2330</v>
      </c>
      <c r="C1825" s="16">
        <v>19</v>
      </c>
      <c r="D1825" s="17">
        <v>18</v>
      </c>
      <c r="E1825" s="23">
        <v>13</v>
      </c>
      <c r="F1825" s="31">
        <f t="shared" si="163"/>
        <v>72.222222222222214</v>
      </c>
      <c r="G1825" s="18">
        <f t="shared" si="159"/>
        <v>1</v>
      </c>
      <c r="H1825" s="32">
        <f t="shared" si="160"/>
        <v>0.94736842105263153</v>
      </c>
      <c r="I1825" s="16">
        <v>24</v>
      </c>
      <c r="J1825" s="23">
        <v>8</v>
      </c>
      <c r="K1825" s="31">
        <f t="shared" si="161"/>
        <v>33.333333333333329</v>
      </c>
    </row>
    <row r="1826" spans="1:11" ht="45.75">
      <c r="A1826" s="8" t="s">
        <v>3015</v>
      </c>
      <c r="B1826" s="9" t="s">
        <v>3014</v>
      </c>
      <c r="C1826" s="16">
        <v>29</v>
      </c>
      <c r="D1826" s="17">
        <v>11</v>
      </c>
      <c r="E1826" s="23">
        <v>9</v>
      </c>
      <c r="F1826" s="31">
        <f t="shared" si="163"/>
        <v>81.818181818181827</v>
      </c>
      <c r="G1826" s="18">
        <f t="shared" si="159"/>
        <v>18</v>
      </c>
      <c r="H1826" s="32">
        <f t="shared" si="160"/>
        <v>0.37931034482758619</v>
      </c>
      <c r="I1826" s="16">
        <v>57</v>
      </c>
      <c r="J1826" s="23">
        <v>26</v>
      </c>
      <c r="K1826" s="31">
        <f t="shared" si="161"/>
        <v>45.614035087719294</v>
      </c>
    </row>
    <row r="1827" spans="1:11" ht="45.75">
      <c r="A1827" s="8" t="s">
        <v>537</v>
      </c>
      <c r="B1827" s="9" t="s">
        <v>536</v>
      </c>
      <c r="C1827" s="16">
        <v>41</v>
      </c>
      <c r="D1827" s="17">
        <v>4</v>
      </c>
      <c r="E1827" s="23">
        <v>0</v>
      </c>
      <c r="F1827" s="31">
        <f t="shared" si="163"/>
        <v>0</v>
      </c>
      <c r="G1827" s="18">
        <f t="shared" si="159"/>
        <v>37</v>
      </c>
      <c r="H1827" s="32">
        <f t="shared" si="160"/>
        <v>9.7560975609756101E-2</v>
      </c>
      <c r="I1827" s="16">
        <v>80</v>
      </c>
      <c r="J1827" s="23">
        <v>38</v>
      </c>
      <c r="K1827" s="31">
        <f t="shared" si="161"/>
        <v>47.5</v>
      </c>
    </row>
    <row r="1828" spans="1:11" ht="23.25">
      <c r="A1828" s="8" t="s">
        <v>3035</v>
      </c>
      <c r="B1828" s="9" t="s">
        <v>3034</v>
      </c>
      <c r="C1828" s="16">
        <v>173</v>
      </c>
      <c r="D1828" s="17">
        <v>53</v>
      </c>
      <c r="E1828" s="23">
        <v>4</v>
      </c>
      <c r="F1828" s="31">
        <f t="shared" si="163"/>
        <v>7.5471698113207548</v>
      </c>
      <c r="G1828" s="18">
        <f t="shared" si="159"/>
        <v>120</v>
      </c>
      <c r="H1828" s="32">
        <f t="shared" si="160"/>
        <v>0.30635838150289019</v>
      </c>
      <c r="I1828" s="16">
        <v>311</v>
      </c>
      <c r="J1828" s="23">
        <v>97</v>
      </c>
      <c r="K1828" s="31">
        <f t="shared" si="161"/>
        <v>31.189710610932476</v>
      </c>
    </row>
    <row r="1829" spans="1:11" ht="34.5">
      <c r="A1829" s="8" t="s">
        <v>2324</v>
      </c>
      <c r="B1829" s="9" t="s">
        <v>2323</v>
      </c>
      <c r="C1829" s="16">
        <v>59</v>
      </c>
      <c r="D1829" s="17">
        <v>27</v>
      </c>
      <c r="E1829" s="23">
        <v>10</v>
      </c>
      <c r="F1829" s="31">
        <f t="shared" si="163"/>
        <v>37.037037037037038</v>
      </c>
      <c r="G1829" s="18">
        <f t="shared" si="159"/>
        <v>32</v>
      </c>
      <c r="H1829" s="32">
        <f t="shared" si="160"/>
        <v>0.4576271186440678</v>
      </c>
      <c r="I1829" s="16">
        <v>85</v>
      </c>
      <c r="J1829" s="23">
        <v>33</v>
      </c>
      <c r="K1829" s="31">
        <f t="shared" si="161"/>
        <v>38.82352941176471</v>
      </c>
    </row>
    <row r="1830" spans="1:11" ht="45.75">
      <c r="A1830" s="8" t="s">
        <v>891</v>
      </c>
      <c r="B1830" s="9" t="s">
        <v>890</v>
      </c>
      <c r="C1830" s="16">
        <v>49</v>
      </c>
      <c r="D1830" s="17">
        <v>10</v>
      </c>
      <c r="E1830" s="23">
        <v>2</v>
      </c>
      <c r="F1830" s="31">
        <f t="shared" si="163"/>
        <v>20</v>
      </c>
      <c r="G1830" s="18">
        <f t="shared" si="159"/>
        <v>39</v>
      </c>
      <c r="H1830" s="32">
        <f t="shared" si="160"/>
        <v>0.20408163265306123</v>
      </c>
      <c r="I1830" s="16">
        <v>70</v>
      </c>
      <c r="J1830" s="23">
        <v>21</v>
      </c>
      <c r="K1830" s="31">
        <f t="shared" si="161"/>
        <v>30</v>
      </c>
    </row>
    <row r="1831" spans="1:11" ht="34.5">
      <c r="A1831" s="8" t="s">
        <v>273</v>
      </c>
      <c r="B1831" s="9" t="s">
        <v>272</v>
      </c>
      <c r="C1831" s="16">
        <v>7</v>
      </c>
      <c r="D1831" s="17">
        <v>11</v>
      </c>
      <c r="E1831" s="23">
        <v>4</v>
      </c>
      <c r="F1831" s="31">
        <f t="shared" si="163"/>
        <v>36.363636363636367</v>
      </c>
      <c r="G1831" s="18">
        <f t="shared" si="159"/>
        <v>-4</v>
      </c>
      <c r="H1831" s="32">
        <f t="shared" si="160"/>
        <v>1.5714285714285714</v>
      </c>
      <c r="I1831" s="16">
        <v>8</v>
      </c>
      <c r="J1831" s="23">
        <v>3</v>
      </c>
      <c r="K1831" s="31">
        <f t="shared" si="161"/>
        <v>37.5</v>
      </c>
    </row>
    <row r="1832" spans="1:11" ht="23.25">
      <c r="A1832" s="8" t="s">
        <v>1961</v>
      </c>
      <c r="B1832" s="9" t="s">
        <v>1960</v>
      </c>
      <c r="C1832" s="16">
        <v>159</v>
      </c>
      <c r="D1832" s="17">
        <v>540</v>
      </c>
      <c r="E1832" s="23">
        <v>508</v>
      </c>
      <c r="F1832" s="31">
        <f t="shared" si="163"/>
        <v>94.074074074074076</v>
      </c>
      <c r="G1832" s="18">
        <f t="shared" si="159"/>
        <v>-381</v>
      </c>
      <c r="H1832" s="32">
        <f t="shared" si="160"/>
        <v>3.3962264150943398</v>
      </c>
      <c r="I1832" s="16">
        <v>263</v>
      </c>
      <c r="J1832" s="23">
        <v>86</v>
      </c>
      <c r="K1832" s="31">
        <f t="shared" si="161"/>
        <v>32.699619771863119</v>
      </c>
    </row>
    <row r="1833" spans="1:11" ht="45.75">
      <c r="A1833" s="8" t="s">
        <v>2052</v>
      </c>
      <c r="B1833" s="9" t="s">
        <v>2051</v>
      </c>
      <c r="C1833" s="16">
        <v>23</v>
      </c>
      <c r="D1833" s="17">
        <v>25</v>
      </c>
      <c r="E1833" s="23">
        <v>18</v>
      </c>
      <c r="F1833" s="31">
        <f t="shared" si="163"/>
        <v>72</v>
      </c>
      <c r="G1833" s="18">
        <f t="shared" si="159"/>
        <v>-2</v>
      </c>
      <c r="H1833" s="32">
        <f t="shared" si="160"/>
        <v>1.0869565217391304</v>
      </c>
      <c r="I1833" s="16">
        <v>35</v>
      </c>
      <c r="J1833" s="23">
        <v>12</v>
      </c>
      <c r="K1833" s="31">
        <f t="shared" si="161"/>
        <v>34.285714285714285</v>
      </c>
    </row>
    <row r="1834" spans="1:11" ht="23.25">
      <c r="A1834" s="8" t="s">
        <v>1099</v>
      </c>
      <c r="B1834" s="9" t="s">
        <v>1098</v>
      </c>
      <c r="C1834" s="16">
        <v>288</v>
      </c>
      <c r="D1834" s="17">
        <v>156</v>
      </c>
      <c r="E1834" s="23">
        <v>77</v>
      </c>
      <c r="F1834" s="31">
        <f t="shared" si="163"/>
        <v>49.358974358974365</v>
      </c>
      <c r="G1834" s="18">
        <f t="shared" si="159"/>
        <v>132</v>
      </c>
      <c r="H1834" s="32">
        <f t="shared" si="160"/>
        <v>0.54166666666666663</v>
      </c>
      <c r="I1834" s="16">
        <v>539</v>
      </c>
      <c r="J1834" s="23">
        <v>205</v>
      </c>
      <c r="K1834" s="31">
        <f t="shared" si="161"/>
        <v>38.03339517625232</v>
      </c>
    </row>
    <row r="1835" spans="1:11" ht="34.5">
      <c r="A1835" s="8" t="s">
        <v>2844</v>
      </c>
      <c r="B1835" s="9" t="s">
        <v>2843</v>
      </c>
      <c r="C1835" s="16">
        <v>1</v>
      </c>
      <c r="D1835" s="17">
        <v>1</v>
      </c>
      <c r="E1835" s="23">
        <v>0</v>
      </c>
      <c r="F1835" s="31">
        <f t="shared" si="163"/>
        <v>0</v>
      </c>
      <c r="G1835" s="18">
        <f t="shared" si="159"/>
        <v>0</v>
      </c>
      <c r="H1835" s="32">
        <f t="shared" si="160"/>
        <v>1</v>
      </c>
      <c r="I1835" s="16">
        <v>0</v>
      </c>
      <c r="J1835" s="23">
        <v>0</v>
      </c>
      <c r="K1835" s="31" t="str">
        <f t="shared" si="161"/>
        <v>x</v>
      </c>
    </row>
    <row r="1836" spans="1:11" ht="34.5">
      <c r="A1836" s="8" t="s">
        <v>2462</v>
      </c>
      <c r="B1836" s="9" t="s">
        <v>2461</v>
      </c>
      <c r="C1836" s="16">
        <v>100</v>
      </c>
      <c r="D1836" s="17">
        <v>21</v>
      </c>
      <c r="E1836" s="23">
        <v>16</v>
      </c>
      <c r="F1836" s="31">
        <f t="shared" si="163"/>
        <v>76.19047619047619</v>
      </c>
      <c r="G1836" s="18">
        <f t="shared" si="159"/>
        <v>79</v>
      </c>
      <c r="H1836" s="32">
        <f t="shared" si="160"/>
        <v>0.21</v>
      </c>
      <c r="I1836" s="16">
        <v>162</v>
      </c>
      <c r="J1836" s="23">
        <v>56</v>
      </c>
      <c r="K1836" s="31">
        <f t="shared" si="161"/>
        <v>34.567901234567898</v>
      </c>
    </row>
    <row r="1837" spans="1:11" ht="23.25">
      <c r="A1837" s="8" t="s">
        <v>2571</v>
      </c>
      <c r="B1837" s="9" t="s">
        <v>2570</v>
      </c>
      <c r="C1837" s="16">
        <v>29</v>
      </c>
      <c r="D1837" s="17">
        <v>0</v>
      </c>
      <c r="E1837" s="23">
        <v>0</v>
      </c>
      <c r="F1837" s="31" t="s">
        <v>5209</v>
      </c>
      <c r="G1837" s="18">
        <f t="shared" si="159"/>
        <v>29</v>
      </c>
      <c r="H1837" s="32" t="str">
        <f t="shared" si="160"/>
        <v>max.nadwyżka</v>
      </c>
      <c r="I1837" s="16">
        <v>53</v>
      </c>
      <c r="J1837" s="23">
        <v>21</v>
      </c>
      <c r="K1837" s="31">
        <f t="shared" si="161"/>
        <v>39.622641509433961</v>
      </c>
    </row>
    <row r="1838" spans="1:11" ht="23.25">
      <c r="A1838" s="8" t="s">
        <v>1707</v>
      </c>
      <c r="B1838" s="9" t="s">
        <v>1706</v>
      </c>
      <c r="C1838" s="16">
        <v>65</v>
      </c>
      <c r="D1838" s="17">
        <v>71</v>
      </c>
      <c r="E1838" s="23">
        <v>9</v>
      </c>
      <c r="F1838" s="31">
        <f t="shared" ref="F1838:F1857" si="164">E1838/D1838*100</f>
        <v>12.676056338028168</v>
      </c>
      <c r="G1838" s="18">
        <f t="shared" si="159"/>
        <v>-6</v>
      </c>
      <c r="H1838" s="32">
        <f t="shared" si="160"/>
        <v>1.0923076923076922</v>
      </c>
      <c r="I1838" s="16">
        <v>88</v>
      </c>
      <c r="J1838" s="23">
        <v>13</v>
      </c>
      <c r="K1838" s="31">
        <f t="shared" si="161"/>
        <v>14.772727272727273</v>
      </c>
    </row>
    <row r="1839" spans="1:11" ht="23.25">
      <c r="A1839" s="8" t="s">
        <v>25</v>
      </c>
      <c r="B1839" s="9" t="s">
        <v>24</v>
      </c>
      <c r="C1839" s="16">
        <v>15</v>
      </c>
      <c r="D1839" s="17">
        <v>6</v>
      </c>
      <c r="E1839" s="23">
        <v>4</v>
      </c>
      <c r="F1839" s="31">
        <f t="shared" si="164"/>
        <v>66.666666666666657</v>
      </c>
      <c r="G1839" s="18">
        <f t="shared" si="159"/>
        <v>9</v>
      </c>
      <c r="H1839" s="32">
        <f t="shared" si="160"/>
        <v>0.4</v>
      </c>
      <c r="I1839" s="16">
        <v>20</v>
      </c>
      <c r="J1839" s="23">
        <v>2</v>
      </c>
      <c r="K1839" s="31">
        <f t="shared" si="161"/>
        <v>10</v>
      </c>
    </row>
    <row r="1840" spans="1:11" ht="23.25">
      <c r="A1840" s="8" t="s">
        <v>2674</v>
      </c>
      <c r="B1840" s="9" t="s">
        <v>2673</v>
      </c>
      <c r="C1840" s="16">
        <v>302</v>
      </c>
      <c r="D1840" s="17">
        <v>282</v>
      </c>
      <c r="E1840" s="23">
        <v>19</v>
      </c>
      <c r="F1840" s="31">
        <f t="shared" si="164"/>
        <v>6.7375886524822697</v>
      </c>
      <c r="G1840" s="18">
        <f t="shared" si="159"/>
        <v>20</v>
      </c>
      <c r="H1840" s="32">
        <f t="shared" si="160"/>
        <v>0.93377483443708609</v>
      </c>
      <c r="I1840" s="16">
        <v>498</v>
      </c>
      <c r="J1840" s="23">
        <v>175</v>
      </c>
      <c r="K1840" s="31">
        <f t="shared" si="161"/>
        <v>35.140562248995984</v>
      </c>
    </row>
    <row r="1841" spans="1:11" ht="23.25">
      <c r="A1841" s="8" t="s">
        <v>2643</v>
      </c>
      <c r="B1841" s="9" t="s">
        <v>2642</v>
      </c>
      <c r="C1841" s="16">
        <v>7</v>
      </c>
      <c r="D1841" s="17">
        <v>9</v>
      </c>
      <c r="E1841" s="23">
        <v>5</v>
      </c>
      <c r="F1841" s="31">
        <f t="shared" si="164"/>
        <v>55.555555555555557</v>
      </c>
      <c r="G1841" s="18">
        <f t="shared" si="159"/>
        <v>-2</v>
      </c>
      <c r="H1841" s="32">
        <f t="shared" si="160"/>
        <v>1.2857142857142858</v>
      </c>
      <c r="I1841" s="16">
        <v>10</v>
      </c>
      <c r="J1841" s="23">
        <v>4</v>
      </c>
      <c r="K1841" s="31">
        <f t="shared" si="161"/>
        <v>40</v>
      </c>
    </row>
    <row r="1842" spans="1:11" ht="34.5">
      <c r="A1842" s="8" t="s">
        <v>2628</v>
      </c>
      <c r="B1842" s="9" t="s">
        <v>2627</v>
      </c>
      <c r="C1842" s="16">
        <v>137</v>
      </c>
      <c r="D1842" s="17">
        <v>44</v>
      </c>
      <c r="E1842" s="23">
        <v>7</v>
      </c>
      <c r="F1842" s="31">
        <f t="shared" si="164"/>
        <v>15.909090909090908</v>
      </c>
      <c r="G1842" s="18">
        <f t="shared" si="159"/>
        <v>93</v>
      </c>
      <c r="H1842" s="32">
        <f t="shared" si="160"/>
        <v>0.32116788321167883</v>
      </c>
      <c r="I1842" s="16">
        <v>263</v>
      </c>
      <c r="J1842" s="23">
        <v>93</v>
      </c>
      <c r="K1842" s="31">
        <f t="shared" si="161"/>
        <v>35.361216730038024</v>
      </c>
    </row>
    <row r="1843" spans="1:11" ht="34.5">
      <c r="A1843" s="8" t="s">
        <v>2611</v>
      </c>
      <c r="B1843" s="9" t="s">
        <v>2610</v>
      </c>
      <c r="C1843" s="16">
        <v>698</v>
      </c>
      <c r="D1843" s="17">
        <v>845</v>
      </c>
      <c r="E1843" s="23">
        <v>738</v>
      </c>
      <c r="F1843" s="31">
        <f t="shared" si="164"/>
        <v>87.337278106508876</v>
      </c>
      <c r="G1843" s="18">
        <f t="shared" si="159"/>
        <v>-147</v>
      </c>
      <c r="H1843" s="32">
        <f t="shared" si="160"/>
        <v>1.2106017191977076</v>
      </c>
      <c r="I1843" s="16">
        <v>1083</v>
      </c>
      <c r="J1843" s="23">
        <v>347</v>
      </c>
      <c r="K1843" s="31">
        <f t="shared" si="161"/>
        <v>32.040627885503234</v>
      </c>
    </row>
    <row r="1844" spans="1:11" ht="34.5">
      <c r="A1844" s="8" t="s">
        <v>2456</v>
      </c>
      <c r="B1844" s="9" t="s">
        <v>2455</v>
      </c>
      <c r="C1844" s="16">
        <v>57</v>
      </c>
      <c r="D1844" s="17">
        <v>71</v>
      </c>
      <c r="E1844" s="23">
        <v>69</v>
      </c>
      <c r="F1844" s="31">
        <f t="shared" si="164"/>
        <v>97.183098591549296</v>
      </c>
      <c r="G1844" s="18">
        <f t="shared" si="159"/>
        <v>-14</v>
      </c>
      <c r="H1844" s="32">
        <f t="shared" si="160"/>
        <v>1.2456140350877194</v>
      </c>
      <c r="I1844" s="16">
        <v>87</v>
      </c>
      <c r="J1844" s="23">
        <v>26</v>
      </c>
      <c r="K1844" s="31">
        <f t="shared" si="161"/>
        <v>29.885057471264371</v>
      </c>
    </row>
    <row r="1845" spans="1:11" ht="23.25">
      <c r="A1845" s="8" t="s">
        <v>2247</v>
      </c>
      <c r="B1845" s="9" t="s">
        <v>2246</v>
      </c>
      <c r="C1845" s="16">
        <v>47</v>
      </c>
      <c r="D1845" s="17">
        <v>56</v>
      </c>
      <c r="E1845" s="23">
        <v>39</v>
      </c>
      <c r="F1845" s="31">
        <f t="shared" si="164"/>
        <v>69.642857142857139</v>
      </c>
      <c r="G1845" s="18">
        <f t="shared" si="159"/>
        <v>-9</v>
      </c>
      <c r="H1845" s="32">
        <f t="shared" si="160"/>
        <v>1.1914893617021276</v>
      </c>
      <c r="I1845" s="16">
        <v>66</v>
      </c>
      <c r="J1845" s="23">
        <v>26</v>
      </c>
      <c r="K1845" s="31">
        <f t="shared" si="161"/>
        <v>39.393939393939391</v>
      </c>
    </row>
    <row r="1846" spans="1:11" ht="34.5">
      <c r="A1846" s="8" t="s">
        <v>2722</v>
      </c>
      <c r="B1846" s="9" t="s">
        <v>2721</v>
      </c>
      <c r="C1846" s="16">
        <v>152</v>
      </c>
      <c r="D1846" s="17">
        <v>90</v>
      </c>
      <c r="E1846" s="23">
        <v>32</v>
      </c>
      <c r="F1846" s="31">
        <f t="shared" si="164"/>
        <v>35.555555555555557</v>
      </c>
      <c r="G1846" s="18">
        <f t="shared" si="159"/>
        <v>62</v>
      </c>
      <c r="H1846" s="32">
        <f t="shared" si="160"/>
        <v>0.59210526315789469</v>
      </c>
      <c r="I1846" s="16">
        <v>259</v>
      </c>
      <c r="J1846" s="23">
        <v>96</v>
      </c>
      <c r="K1846" s="31">
        <f t="shared" si="161"/>
        <v>37.065637065637063</v>
      </c>
    </row>
    <row r="1847" spans="1:11" ht="34.5">
      <c r="A1847" s="8" t="s">
        <v>2226</v>
      </c>
      <c r="B1847" s="9" t="s">
        <v>2225</v>
      </c>
      <c r="C1847" s="16">
        <v>610</v>
      </c>
      <c r="D1847" s="17">
        <v>62</v>
      </c>
      <c r="E1847" s="23">
        <v>43</v>
      </c>
      <c r="F1847" s="31">
        <f t="shared" si="164"/>
        <v>69.354838709677423</v>
      </c>
      <c r="G1847" s="18">
        <f t="shared" si="159"/>
        <v>548</v>
      </c>
      <c r="H1847" s="32">
        <f t="shared" si="160"/>
        <v>0.10163934426229508</v>
      </c>
      <c r="I1847" s="16">
        <v>1480</v>
      </c>
      <c r="J1847" s="23">
        <v>787</v>
      </c>
      <c r="K1847" s="31">
        <f t="shared" si="161"/>
        <v>53.17567567567567</v>
      </c>
    </row>
    <row r="1848" spans="1:11" ht="23.25">
      <c r="A1848" s="8" t="s">
        <v>2202</v>
      </c>
      <c r="B1848" s="9" t="s">
        <v>2201</v>
      </c>
      <c r="C1848" s="16">
        <v>452</v>
      </c>
      <c r="D1848" s="17">
        <v>121</v>
      </c>
      <c r="E1848" s="23">
        <v>50</v>
      </c>
      <c r="F1848" s="31">
        <f t="shared" si="164"/>
        <v>41.32231404958678</v>
      </c>
      <c r="G1848" s="18">
        <f t="shared" si="159"/>
        <v>331</v>
      </c>
      <c r="H1848" s="32">
        <f t="shared" si="160"/>
        <v>0.26769911504424782</v>
      </c>
      <c r="I1848" s="16">
        <v>772</v>
      </c>
      <c r="J1848" s="23">
        <v>271</v>
      </c>
      <c r="K1848" s="31">
        <f t="shared" si="161"/>
        <v>35.103626943005182</v>
      </c>
    </row>
    <row r="1849" spans="1:11" ht="23.25">
      <c r="A1849" s="8" t="s">
        <v>1946</v>
      </c>
      <c r="B1849" s="9" t="s">
        <v>1945</v>
      </c>
      <c r="C1849" s="16">
        <v>15</v>
      </c>
      <c r="D1849" s="17">
        <v>134</v>
      </c>
      <c r="E1849" s="23">
        <v>22</v>
      </c>
      <c r="F1849" s="31">
        <f t="shared" si="164"/>
        <v>16.417910447761194</v>
      </c>
      <c r="G1849" s="18">
        <f t="shared" si="159"/>
        <v>-119</v>
      </c>
      <c r="H1849" s="32">
        <f t="shared" si="160"/>
        <v>8.9333333333333336</v>
      </c>
      <c r="I1849" s="16">
        <v>18</v>
      </c>
      <c r="J1849" s="23">
        <v>5</v>
      </c>
      <c r="K1849" s="31">
        <f t="shared" si="161"/>
        <v>27.777777777777779</v>
      </c>
    </row>
    <row r="1850" spans="1:11" ht="34.5">
      <c r="A1850" s="8" t="s">
        <v>2171</v>
      </c>
      <c r="B1850" s="9" t="s">
        <v>2170</v>
      </c>
      <c r="C1850" s="16">
        <v>1636</v>
      </c>
      <c r="D1850" s="17">
        <v>2155</v>
      </c>
      <c r="E1850" s="23">
        <v>1704</v>
      </c>
      <c r="F1850" s="31">
        <f t="shared" si="164"/>
        <v>79.071925754060317</v>
      </c>
      <c r="G1850" s="18">
        <f t="shared" si="159"/>
        <v>-519</v>
      </c>
      <c r="H1850" s="32">
        <f t="shared" si="160"/>
        <v>1.3172371638141809</v>
      </c>
      <c r="I1850" s="16">
        <v>2647</v>
      </c>
      <c r="J1850" s="23">
        <v>998</v>
      </c>
      <c r="K1850" s="31">
        <f t="shared" si="161"/>
        <v>37.703060068001513</v>
      </c>
    </row>
    <row r="1851" spans="1:11" ht="23.25">
      <c r="A1851" s="8" t="s">
        <v>2315</v>
      </c>
      <c r="B1851" s="9" t="s">
        <v>2314</v>
      </c>
      <c r="C1851" s="16">
        <v>8195</v>
      </c>
      <c r="D1851" s="17">
        <v>13495</v>
      </c>
      <c r="E1851" s="23">
        <v>11896</v>
      </c>
      <c r="F1851" s="31">
        <f t="shared" si="164"/>
        <v>88.151167098925526</v>
      </c>
      <c r="G1851" s="18">
        <f t="shared" si="159"/>
        <v>-5300</v>
      </c>
      <c r="H1851" s="32">
        <f t="shared" si="160"/>
        <v>1.6467358145210493</v>
      </c>
      <c r="I1851" s="16">
        <v>10706</v>
      </c>
      <c r="J1851" s="23">
        <v>2754</v>
      </c>
      <c r="K1851" s="31">
        <f t="shared" si="161"/>
        <v>25.723893144031386</v>
      </c>
    </row>
    <row r="1852" spans="1:11" ht="34.5">
      <c r="A1852" s="8" t="s">
        <v>2101</v>
      </c>
      <c r="B1852" s="9" t="s">
        <v>2100</v>
      </c>
      <c r="C1852" s="16">
        <v>74</v>
      </c>
      <c r="D1852" s="17">
        <v>122</v>
      </c>
      <c r="E1852" s="23">
        <v>71</v>
      </c>
      <c r="F1852" s="31">
        <f t="shared" si="164"/>
        <v>58.196721311475407</v>
      </c>
      <c r="G1852" s="18">
        <f t="shared" si="159"/>
        <v>-48</v>
      </c>
      <c r="H1852" s="32">
        <f t="shared" si="160"/>
        <v>1.6486486486486487</v>
      </c>
      <c r="I1852" s="16">
        <v>90</v>
      </c>
      <c r="J1852" s="23">
        <v>16</v>
      </c>
      <c r="K1852" s="31">
        <f t="shared" si="161"/>
        <v>17.777777777777779</v>
      </c>
    </row>
    <row r="1853" spans="1:11" ht="23.25">
      <c r="A1853" s="8" t="s">
        <v>1899</v>
      </c>
      <c r="B1853" s="11" t="s">
        <v>1898</v>
      </c>
      <c r="C1853" s="16">
        <v>3439</v>
      </c>
      <c r="D1853" s="17">
        <v>1056</v>
      </c>
      <c r="E1853" s="23">
        <v>43</v>
      </c>
      <c r="F1853" s="31">
        <f t="shared" si="164"/>
        <v>4.0719696969696972</v>
      </c>
      <c r="G1853" s="18">
        <f t="shared" si="159"/>
        <v>2383</v>
      </c>
      <c r="H1853" s="32">
        <f t="shared" si="160"/>
        <v>0.30706600756033731</v>
      </c>
      <c r="I1853" s="16">
        <v>5613</v>
      </c>
      <c r="J1853" s="23">
        <v>2071</v>
      </c>
      <c r="K1853" s="31">
        <f t="shared" si="161"/>
        <v>36.896490290397296</v>
      </c>
    </row>
    <row r="1854" spans="1:11" ht="45.75">
      <c r="A1854" s="8" t="s">
        <v>1934</v>
      </c>
      <c r="B1854" s="9" t="s">
        <v>1933</v>
      </c>
      <c r="C1854" s="16">
        <v>24</v>
      </c>
      <c r="D1854" s="17">
        <v>30</v>
      </c>
      <c r="E1854" s="23">
        <v>28</v>
      </c>
      <c r="F1854" s="31">
        <f t="shared" si="164"/>
        <v>93.333333333333329</v>
      </c>
      <c r="G1854" s="18">
        <f t="shared" si="159"/>
        <v>-6</v>
      </c>
      <c r="H1854" s="32">
        <f t="shared" si="160"/>
        <v>1.25</v>
      </c>
      <c r="I1854" s="16">
        <v>42</v>
      </c>
      <c r="J1854" s="23">
        <v>10</v>
      </c>
      <c r="K1854" s="31">
        <f t="shared" si="161"/>
        <v>23.809523809523807</v>
      </c>
    </row>
    <row r="1855" spans="1:11" ht="34.5">
      <c r="A1855" s="8" t="s">
        <v>2527</v>
      </c>
      <c r="B1855" s="9" t="s">
        <v>2526</v>
      </c>
      <c r="C1855" s="16">
        <v>59</v>
      </c>
      <c r="D1855" s="17">
        <v>214</v>
      </c>
      <c r="E1855" s="23">
        <v>171</v>
      </c>
      <c r="F1855" s="31">
        <f t="shared" si="164"/>
        <v>79.90654205607477</v>
      </c>
      <c r="G1855" s="18">
        <f t="shared" si="159"/>
        <v>-155</v>
      </c>
      <c r="H1855" s="32">
        <f t="shared" si="160"/>
        <v>3.6271186440677967</v>
      </c>
      <c r="I1855" s="16">
        <v>85</v>
      </c>
      <c r="J1855" s="23">
        <v>27</v>
      </c>
      <c r="K1855" s="31">
        <f t="shared" si="161"/>
        <v>31.764705882352938</v>
      </c>
    </row>
    <row r="1856" spans="1:11" ht="34.5">
      <c r="A1856" s="8" t="s">
        <v>3</v>
      </c>
      <c r="B1856" s="9" t="s">
        <v>2</v>
      </c>
      <c r="C1856" s="16">
        <v>3304</v>
      </c>
      <c r="D1856" s="17">
        <v>6158</v>
      </c>
      <c r="E1856" s="23">
        <v>2085</v>
      </c>
      <c r="F1856" s="31">
        <f t="shared" si="164"/>
        <v>33.858395582981487</v>
      </c>
      <c r="G1856" s="18">
        <f t="shared" si="159"/>
        <v>-2854</v>
      </c>
      <c r="H1856" s="32">
        <f t="shared" si="160"/>
        <v>1.8638014527845037</v>
      </c>
      <c r="I1856" s="16">
        <v>3939</v>
      </c>
      <c r="J1856" s="23">
        <v>955</v>
      </c>
      <c r="K1856" s="31">
        <f t="shared" si="161"/>
        <v>24.244732165524244</v>
      </c>
    </row>
    <row r="1857" spans="1:11" ht="34.5">
      <c r="A1857" s="8" t="s">
        <v>1245</v>
      </c>
      <c r="B1857" s="9" t="s">
        <v>1244</v>
      </c>
      <c r="C1857" s="16">
        <v>123</v>
      </c>
      <c r="D1857" s="17">
        <v>51</v>
      </c>
      <c r="E1857" s="23">
        <v>33</v>
      </c>
      <c r="F1857" s="31">
        <f t="shared" si="164"/>
        <v>64.705882352941174</v>
      </c>
      <c r="G1857" s="18">
        <f t="shared" si="159"/>
        <v>72</v>
      </c>
      <c r="H1857" s="32">
        <f t="shared" si="160"/>
        <v>0.41463414634146339</v>
      </c>
      <c r="I1857" s="16">
        <v>234</v>
      </c>
      <c r="J1857" s="23">
        <v>88</v>
      </c>
      <c r="K1857" s="31">
        <f t="shared" si="161"/>
        <v>37.606837606837608</v>
      </c>
    </row>
    <row r="1858" spans="1:11" ht="23.25">
      <c r="A1858" s="8" t="s">
        <v>2909</v>
      </c>
      <c r="B1858" s="9" t="s">
        <v>2908</v>
      </c>
      <c r="C1858" s="16">
        <v>2</v>
      </c>
      <c r="D1858" s="17">
        <v>0</v>
      </c>
      <c r="E1858" s="23">
        <v>0</v>
      </c>
      <c r="F1858" s="31" t="s">
        <v>5209</v>
      </c>
      <c r="G1858" s="18">
        <f t="shared" si="159"/>
        <v>2</v>
      </c>
      <c r="H1858" s="32" t="str">
        <f t="shared" si="160"/>
        <v>max.nadwyżka</v>
      </c>
      <c r="I1858" s="16">
        <v>5</v>
      </c>
      <c r="J1858" s="23">
        <v>4</v>
      </c>
      <c r="K1858" s="31">
        <f t="shared" si="161"/>
        <v>80</v>
      </c>
    </row>
    <row r="1859" spans="1:11" ht="34.5">
      <c r="A1859" s="8" t="s">
        <v>1973</v>
      </c>
      <c r="B1859" s="9" t="s">
        <v>1972</v>
      </c>
      <c r="C1859" s="16">
        <v>1082</v>
      </c>
      <c r="D1859" s="17">
        <v>601</v>
      </c>
      <c r="E1859" s="23">
        <v>126</v>
      </c>
      <c r="F1859" s="31">
        <f>E1859/D1859*100</f>
        <v>20.965058236272878</v>
      </c>
      <c r="G1859" s="18">
        <f t="shared" si="159"/>
        <v>481</v>
      </c>
      <c r="H1859" s="32">
        <f t="shared" si="160"/>
        <v>0.55545286506469504</v>
      </c>
      <c r="I1859" s="16">
        <v>2181</v>
      </c>
      <c r="J1859" s="23">
        <v>988</v>
      </c>
      <c r="K1859" s="31">
        <f t="shared" si="161"/>
        <v>45.300320953690971</v>
      </c>
    </row>
    <row r="1860" spans="1:11" ht="23.25">
      <c r="A1860" s="8" t="s">
        <v>55</v>
      </c>
      <c r="B1860" s="9" t="s">
        <v>54</v>
      </c>
      <c r="C1860" s="16">
        <v>4</v>
      </c>
      <c r="D1860" s="17">
        <v>0</v>
      </c>
      <c r="E1860" s="23">
        <v>0</v>
      </c>
      <c r="F1860" s="31" t="s">
        <v>5209</v>
      </c>
      <c r="G1860" s="18">
        <f t="shared" si="159"/>
        <v>4</v>
      </c>
      <c r="H1860" s="32" t="str">
        <f t="shared" si="160"/>
        <v>max.nadwyżka</v>
      </c>
      <c r="I1860" s="16">
        <v>6</v>
      </c>
      <c r="J1860" s="23">
        <v>0</v>
      </c>
      <c r="K1860" s="31">
        <f t="shared" si="161"/>
        <v>0</v>
      </c>
    </row>
    <row r="1861" spans="1:11" ht="23.25">
      <c r="A1861" s="8" t="s">
        <v>2092</v>
      </c>
      <c r="B1861" s="9" t="s">
        <v>2091</v>
      </c>
      <c r="C1861" s="16">
        <v>49</v>
      </c>
      <c r="D1861" s="17">
        <v>3</v>
      </c>
      <c r="E1861" s="23">
        <v>0</v>
      </c>
      <c r="F1861" s="31">
        <f>E1861/D1861*100</f>
        <v>0</v>
      </c>
      <c r="G1861" s="18">
        <f t="shared" si="159"/>
        <v>46</v>
      </c>
      <c r="H1861" s="32">
        <f t="shared" si="160"/>
        <v>6.1224489795918366E-2</v>
      </c>
      <c r="I1861" s="16">
        <v>103</v>
      </c>
      <c r="J1861" s="23">
        <v>42</v>
      </c>
      <c r="K1861" s="31">
        <f t="shared" si="161"/>
        <v>40.776699029126213</v>
      </c>
    </row>
    <row r="1862" spans="1:11" ht="34.5">
      <c r="A1862" s="8" t="s">
        <v>1879</v>
      </c>
      <c r="B1862" s="9" t="s">
        <v>1878</v>
      </c>
      <c r="C1862" s="16">
        <v>301</v>
      </c>
      <c r="D1862" s="17">
        <v>142</v>
      </c>
      <c r="E1862" s="23">
        <v>6</v>
      </c>
      <c r="F1862" s="31">
        <f>E1862/D1862*100</f>
        <v>4.225352112676056</v>
      </c>
      <c r="G1862" s="18">
        <f t="shared" si="159"/>
        <v>159</v>
      </c>
      <c r="H1862" s="32">
        <f t="shared" si="160"/>
        <v>0.47176079734219267</v>
      </c>
      <c r="I1862" s="16">
        <v>464</v>
      </c>
      <c r="J1862" s="23">
        <v>154</v>
      </c>
      <c r="K1862" s="31">
        <f t="shared" si="161"/>
        <v>33.189655172413794</v>
      </c>
    </row>
    <row r="1863" spans="1:11" ht="34.5">
      <c r="A1863" s="8" t="s">
        <v>2044</v>
      </c>
      <c r="B1863" s="9" t="s">
        <v>2043</v>
      </c>
      <c r="C1863" s="16">
        <v>79</v>
      </c>
      <c r="D1863" s="17">
        <v>47</v>
      </c>
      <c r="E1863" s="23">
        <v>20</v>
      </c>
      <c r="F1863" s="31">
        <f>E1863/D1863*100</f>
        <v>42.553191489361701</v>
      </c>
      <c r="G1863" s="18">
        <f t="shared" si="159"/>
        <v>32</v>
      </c>
      <c r="H1863" s="32">
        <f t="shared" si="160"/>
        <v>0.59493670886075944</v>
      </c>
      <c r="I1863" s="16">
        <v>114</v>
      </c>
      <c r="J1863" s="23">
        <v>35</v>
      </c>
      <c r="K1863" s="31">
        <f t="shared" si="161"/>
        <v>30.701754385964914</v>
      </c>
    </row>
    <row r="1864" spans="1:11" ht="23.25">
      <c r="A1864" s="8" t="s">
        <v>2521</v>
      </c>
      <c r="B1864" s="9" t="s">
        <v>2520</v>
      </c>
      <c r="C1864" s="16">
        <v>0</v>
      </c>
      <c r="D1864" s="17">
        <v>0</v>
      </c>
      <c r="E1864" s="23">
        <v>0</v>
      </c>
      <c r="F1864" s="31" t="s">
        <v>5209</v>
      </c>
      <c r="G1864" s="18">
        <f t="shared" si="159"/>
        <v>0</v>
      </c>
      <c r="H1864" s="32" t="str">
        <f t="shared" si="160"/>
        <v>x</v>
      </c>
      <c r="I1864" s="16">
        <v>3</v>
      </c>
      <c r="J1864" s="23">
        <v>1</v>
      </c>
      <c r="K1864" s="31">
        <f t="shared" si="161"/>
        <v>33.333333333333329</v>
      </c>
    </row>
    <row r="1865" spans="1:11" ht="23.25">
      <c r="A1865" s="8" t="s">
        <v>2068</v>
      </c>
      <c r="B1865" s="9" t="s">
        <v>2067</v>
      </c>
      <c r="C1865" s="16">
        <v>53</v>
      </c>
      <c r="D1865" s="17">
        <v>41</v>
      </c>
      <c r="E1865" s="23">
        <v>25</v>
      </c>
      <c r="F1865" s="31">
        <f>E1865/D1865*100</f>
        <v>60.975609756097562</v>
      </c>
      <c r="G1865" s="18">
        <f t="shared" si="159"/>
        <v>12</v>
      </c>
      <c r="H1865" s="32">
        <f t="shared" si="160"/>
        <v>0.77358490566037741</v>
      </c>
      <c r="I1865" s="16">
        <v>83</v>
      </c>
      <c r="J1865" s="23">
        <v>32</v>
      </c>
      <c r="K1865" s="31">
        <f t="shared" si="161"/>
        <v>38.554216867469883</v>
      </c>
    </row>
    <row r="1866" spans="1:11" ht="45.75">
      <c r="A1866" s="8" t="s">
        <v>2793</v>
      </c>
      <c r="B1866" s="9" t="s">
        <v>2792</v>
      </c>
      <c r="C1866" s="16">
        <v>1</v>
      </c>
      <c r="D1866" s="17">
        <v>34</v>
      </c>
      <c r="E1866" s="23">
        <v>1</v>
      </c>
      <c r="F1866" s="31">
        <f>E1866/D1866*100</f>
        <v>2.9411764705882351</v>
      </c>
      <c r="G1866" s="18">
        <f t="shared" si="159"/>
        <v>-33</v>
      </c>
      <c r="H1866" s="32">
        <f t="shared" si="160"/>
        <v>34</v>
      </c>
      <c r="I1866" s="16">
        <v>2</v>
      </c>
      <c r="J1866" s="23">
        <v>1</v>
      </c>
      <c r="K1866" s="31">
        <f t="shared" si="161"/>
        <v>50</v>
      </c>
    </row>
    <row r="1867" spans="1:11" ht="23.25">
      <c r="A1867" s="8" t="s">
        <v>3280</v>
      </c>
      <c r="B1867" s="9" t="s">
        <v>3279</v>
      </c>
      <c r="C1867" s="16">
        <v>18</v>
      </c>
      <c r="D1867" s="17">
        <v>0</v>
      </c>
      <c r="E1867" s="23">
        <v>0</v>
      </c>
      <c r="F1867" s="31" t="s">
        <v>5209</v>
      </c>
      <c r="G1867" s="18">
        <f t="shared" si="159"/>
        <v>18</v>
      </c>
      <c r="H1867" s="32" t="str">
        <f t="shared" si="160"/>
        <v>max.nadwyżka</v>
      </c>
      <c r="I1867" s="16">
        <v>25</v>
      </c>
      <c r="J1867" s="23">
        <v>3</v>
      </c>
      <c r="K1867" s="31">
        <f t="shared" si="161"/>
        <v>12</v>
      </c>
    </row>
    <row r="1868" spans="1:11" ht="23.25">
      <c r="A1868" s="8" t="s">
        <v>4360</v>
      </c>
      <c r="B1868" s="9" t="s">
        <v>4359</v>
      </c>
      <c r="C1868" s="16">
        <v>92</v>
      </c>
      <c r="D1868" s="17">
        <v>55</v>
      </c>
      <c r="E1868" s="23">
        <v>34</v>
      </c>
      <c r="F1868" s="31">
        <f t="shared" ref="F1868:F1896" si="165">E1868/D1868*100</f>
        <v>61.818181818181813</v>
      </c>
      <c r="G1868" s="18">
        <f t="shared" ref="G1868:G1931" si="166">C1868-D1868</f>
        <v>37</v>
      </c>
      <c r="H1868" s="32">
        <f t="shared" ref="H1868:H1931" si="167">IF(AND(C1868=0,D1868=0),"x",IF(C1868=0,"max.deficyt",IF(D1868=0,"max.nadwyżka",D1868/C1868)))</f>
        <v>0.59782608695652173</v>
      </c>
      <c r="I1868" s="16">
        <v>87</v>
      </c>
      <c r="J1868" s="23">
        <v>11</v>
      </c>
      <c r="K1868" s="31">
        <f t="shared" ref="K1868:K1931" si="168">IF(AND(I1868=0,J1868=0),"x",J1868/I1868*100)</f>
        <v>12.643678160919542</v>
      </c>
    </row>
    <row r="1869" spans="1:11" ht="23.25">
      <c r="A1869" s="8" t="s">
        <v>3418</v>
      </c>
      <c r="B1869" s="9" t="s">
        <v>3417</v>
      </c>
      <c r="C1869" s="16">
        <v>17</v>
      </c>
      <c r="D1869" s="17">
        <v>7</v>
      </c>
      <c r="E1869" s="23">
        <v>6</v>
      </c>
      <c r="F1869" s="31">
        <f t="shared" si="165"/>
        <v>85.714285714285708</v>
      </c>
      <c r="G1869" s="18">
        <f t="shared" si="166"/>
        <v>10</v>
      </c>
      <c r="H1869" s="32">
        <f t="shared" si="167"/>
        <v>0.41176470588235292</v>
      </c>
      <c r="I1869" s="16">
        <v>20</v>
      </c>
      <c r="J1869" s="23">
        <v>5</v>
      </c>
      <c r="K1869" s="31">
        <f t="shared" si="168"/>
        <v>25</v>
      </c>
    </row>
    <row r="1870" spans="1:11" ht="34.5">
      <c r="A1870" s="8" t="s">
        <v>1302</v>
      </c>
      <c r="B1870" s="9" t="s">
        <v>1301</v>
      </c>
      <c r="C1870" s="16">
        <v>99</v>
      </c>
      <c r="D1870" s="17">
        <v>4</v>
      </c>
      <c r="E1870" s="23">
        <v>2</v>
      </c>
      <c r="F1870" s="31">
        <f t="shared" si="165"/>
        <v>50</v>
      </c>
      <c r="G1870" s="18">
        <f t="shared" si="166"/>
        <v>95</v>
      </c>
      <c r="H1870" s="32">
        <f t="shared" si="167"/>
        <v>4.0404040404040407E-2</v>
      </c>
      <c r="I1870" s="16">
        <v>275</v>
      </c>
      <c r="J1870" s="23">
        <v>154</v>
      </c>
      <c r="K1870" s="31">
        <f t="shared" si="168"/>
        <v>56.000000000000007</v>
      </c>
    </row>
    <row r="1871" spans="1:11" ht="34.5">
      <c r="A1871" s="8" t="s">
        <v>1283</v>
      </c>
      <c r="B1871" s="9" t="s">
        <v>1282</v>
      </c>
      <c r="C1871" s="16">
        <v>170</v>
      </c>
      <c r="D1871" s="17">
        <v>5</v>
      </c>
      <c r="E1871" s="23">
        <v>2</v>
      </c>
      <c r="F1871" s="31">
        <f t="shared" si="165"/>
        <v>40</v>
      </c>
      <c r="G1871" s="18">
        <f t="shared" si="166"/>
        <v>165</v>
      </c>
      <c r="H1871" s="32">
        <f t="shared" si="167"/>
        <v>2.9411764705882353E-2</v>
      </c>
      <c r="I1871" s="16">
        <v>511</v>
      </c>
      <c r="J1871" s="23">
        <v>278</v>
      </c>
      <c r="K1871" s="31">
        <f t="shared" si="168"/>
        <v>54.403131115459878</v>
      </c>
    </row>
    <row r="1872" spans="1:11" ht="45.75">
      <c r="A1872" s="8" t="s">
        <v>1717</v>
      </c>
      <c r="B1872" s="9" t="s">
        <v>1716</v>
      </c>
      <c r="C1872" s="16">
        <v>308</v>
      </c>
      <c r="D1872" s="17">
        <v>95</v>
      </c>
      <c r="E1872" s="23">
        <v>24</v>
      </c>
      <c r="F1872" s="31">
        <f t="shared" si="165"/>
        <v>25.263157894736842</v>
      </c>
      <c r="G1872" s="18">
        <f t="shared" si="166"/>
        <v>213</v>
      </c>
      <c r="H1872" s="32">
        <f t="shared" si="167"/>
        <v>0.30844155844155846</v>
      </c>
      <c r="I1872" s="16">
        <v>591</v>
      </c>
      <c r="J1872" s="23">
        <v>238</v>
      </c>
      <c r="K1872" s="31">
        <f t="shared" si="168"/>
        <v>40.270727580372252</v>
      </c>
    </row>
    <row r="1873" spans="1:11" ht="45.75">
      <c r="A1873" s="8" t="s">
        <v>1635</v>
      </c>
      <c r="B1873" s="9" t="s">
        <v>1634</v>
      </c>
      <c r="C1873" s="16">
        <v>258</v>
      </c>
      <c r="D1873" s="17">
        <v>384</v>
      </c>
      <c r="E1873" s="23">
        <v>144</v>
      </c>
      <c r="F1873" s="31">
        <f t="shared" si="165"/>
        <v>37.5</v>
      </c>
      <c r="G1873" s="18">
        <f t="shared" si="166"/>
        <v>-126</v>
      </c>
      <c r="H1873" s="32">
        <f t="shared" si="167"/>
        <v>1.4883720930232558</v>
      </c>
      <c r="I1873" s="16">
        <v>400</v>
      </c>
      <c r="J1873" s="23">
        <v>120</v>
      </c>
      <c r="K1873" s="31">
        <f t="shared" si="168"/>
        <v>30</v>
      </c>
    </row>
    <row r="1874" spans="1:11" ht="34.5">
      <c r="A1874" s="8" t="s">
        <v>1598</v>
      </c>
      <c r="B1874" s="9" t="s">
        <v>1597</v>
      </c>
      <c r="C1874" s="16">
        <v>12</v>
      </c>
      <c r="D1874" s="17">
        <v>12</v>
      </c>
      <c r="E1874" s="23">
        <v>5</v>
      </c>
      <c r="F1874" s="31">
        <f t="shared" si="165"/>
        <v>41.666666666666671</v>
      </c>
      <c r="G1874" s="18">
        <f t="shared" si="166"/>
        <v>0</v>
      </c>
      <c r="H1874" s="32">
        <f t="shared" si="167"/>
        <v>1</v>
      </c>
      <c r="I1874" s="16">
        <v>19</v>
      </c>
      <c r="J1874" s="23">
        <v>5</v>
      </c>
      <c r="K1874" s="31">
        <f t="shared" si="168"/>
        <v>26.315789473684209</v>
      </c>
    </row>
    <row r="1875" spans="1:11" ht="23.25">
      <c r="A1875" s="8" t="s">
        <v>1780</v>
      </c>
      <c r="B1875" s="9" t="s">
        <v>1779</v>
      </c>
      <c r="C1875" s="16">
        <v>56</v>
      </c>
      <c r="D1875" s="17">
        <v>59</v>
      </c>
      <c r="E1875" s="23">
        <v>24</v>
      </c>
      <c r="F1875" s="31">
        <f t="shared" si="165"/>
        <v>40.677966101694921</v>
      </c>
      <c r="G1875" s="18">
        <f t="shared" si="166"/>
        <v>-3</v>
      </c>
      <c r="H1875" s="32">
        <f t="shared" si="167"/>
        <v>1.0535714285714286</v>
      </c>
      <c r="I1875" s="16">
        <v>90</v>
      </c>
      <c r="J1875" s="23">
        <v>28</v>
      </c>
      <c r="K1875" s="31">
        <f t="shared" si="168"/>
        <v>31.111111111111111</v>
      </c>
    </row>
    <row r="1876" spans="1:11" ht="45.75">
      <c r="A1876" s="8" t="s">
        <v>135</v>
      </c>
      <c r="B1876" s="9" t="s">
        <v>134</v>
      </c>
      <c r="C1876" s="16">
        <v>157</v>
      </c>
      <c r="D1876" s="17">
        <v>168</v>
      </c>
      <c r="E1876" s="23">
        <v>131</v>
      </c>
      <c r="F1876" s="31">
        <f t="shared" si="165"/>
        <v>77.976190476190482</v>
      </c>
      <c r="G1876" s="18">
        <f t="shared" si="166"/>
        <v>-11</v>
      </c>
      <c r="H1876" s="32">
        <f t="shared" si="167"/>
        <v>1.0700636942675159</v>
      </c>
      <c r="I1876" s="16">
        <v>304</v>
      </c>
      <c r="J1876" s="23">
        <v>134</v>
      </c>
      <c r="K1876" s="31">
        <f t="shared" si="168"/>
        <v>44.078947368421048</v>
      </c>
    </row>
    <row r="1877" spans="1:11" ht="34.5">
      <c r="A1877" s="8" t="s">
        <v>151</v>
      </c>
      <c r="B1877" s="9" t="s">
        <v>150</v>
      </c>
      <c r="C1877" s="16">
        <v>32</v>
      </c>
      <c r="D1877" s="17">
        <v>2</v>
      </c>
      <c r="E1877" s="23">
        <v>0</v>
      </c>
      <c r="F1877" s="31">
        <f t="shared" si="165"/>
        <v>0</v>
      </c>
      <c r="G1877" s="18">
        <f t="shared" si="166"/>
        <v>30</v>
      </c>
      <c r="H1877" s="32">
        <f t="shared" si="167"/>
        <v>6.25E-2</v>
      </c>
      <c r="I1877" s="16">
        <v>34</v>
      </c>
      <c r="J1877" s="23">
        <v>10</v>
      </c>
      <c r="K1877" s="31">
        <f t="shared" si="168"/>
        <v>29.411764705882355</v>
      </c>
    </row>
    <row r="1878" spans="1:11" ht="23.25">
      <c r="A1878" s="8" t="s">
        <v>73</v>
      </c>
      <c r="B1878" s="9" t="s">
        <v>72</v>
      </c>
      <c r="C1878" s="16">
        <v>228</v>
      </c>
      <c r="D1878" s="17">
        <v>115</v>
      </c>
      <c r="E1878" s="23">
        <v>24</v>
      </c>
      <c r="F1878" s="31">
        <f t="shared" si="165"/>
        <v>20.869565217391305</v>
      </c>
      <c r="G1878" s="18">
        <f t="shared" si="166"/>
        <v>113</v>
      </c>
      <c r="H1878" s="32">
        <f t="shared" si="167"/>
        <v>0.50438596491228072</v>
      </c>
      <c r="I1878" s="16">
        <v>379</v>
      </c>
      <c r="J1878" s="23">
        <v>137</v>
      </c>
      <c r="K1878" s="31">
        <f t="shared" si="168"/>
        <v>36.147757255936675</v>
      </c>
    </row>
    <row r="1879" spans="1:11" ht="34.5">
      <c r="A1879" s="8" t="s">
        <v>1087</v>
      </c>
      <c r="B1879" s="9" t="s">
        <v>1086</v>
      </c>
      <c r="C1879" s="16">
        <v>78</v>
      </c>
      <c r="D1879" s="17">
        <v>5</v>
      </c>
      <c r="E1879" s="23">
        <v>5</v>
      </c>
      <c r="F1879" s="31">
        <f t="shared" si="165"/>
        <v>100</v>
      </c>
      <c r="G1879" s="18">
        <f t="shared" si="166"/>
        <v>73</v>
      </c>
      <c r="H1879" s="32">
        <f t="shared" si="167"/>
        <v>6.4102564102564097E-2</v>
      </c>
      <c r="I1879" s="16">
        <v>204</v>
      </c>
      <c r="J1879" s="23">
        <v>90</v>
      </c>
      <c r="K1879" s="31">
        <f t="shared" si="168"/>
        <v>44.117647058823529</v>
      </c>
    </row>
    <row r="1880" spans="1:11" ht="34.5">
      <c r="A1880" s="8" t="s">
        <v>99</v>
      </c>
      <c r="B1880" s="9" t="s">
        <v>98</v>
      </c>
      <c r="C1880" s="16">
        <v>4579</v>
      </c>
      <c r="D1880" s="17">
        <v>1454</v>
      </c>
      <c r="E1880" s="23">
        <v>162</v>
      </c>
      <c r="F1880" s="31">
        <f t="shared" si="165"/>
        <v>11.141678129298487</v>
      </c>
      <c r="G1880" s="18">
        <f t="shared" si="166"/>
        <v>3125</v>
      </c>
      <c r="H1880" s="32">
        <f t="shared" si="167"/>
        <v>0.3175365800393099</v>
      </c>
      <c r="I1880" s="16">
        <v>6852</v>
      </c>
      <c r="J1880" s="23">
        <v>2366</v>
      </c>
      <c r="K1880" s="31">
        <f t="shared" si="168"/>
        <v>34.530064214827789</v>
      </c>
    </row>
    <row r="1881" spans="1:11" ht="34.5">
      <c r="A1881" s="8" t="s">
        <v>1061</v>
      </c>
      <c r="B1881" s="9" t="s">
        <v>1060</v>
      </c>
      <c r="C1881" s="16">
        <v>886</v>
      </c>
      <c r="D1881" s="17">
        <v>303</v>
      </c>
      <c r="E1881" s="23">
        <v>163</v>
      </c>
      <c r="F1881" s="31">
        <f t="shared" si="165"/>
        <v>53.795379537953792</v>
      </c>
      <c r="G1881" s="18">
        <f t="shared" si="166"/>
        <v>583</v>
      </c>
      <c r="H1881" s="32">
        <f t="shared" si="167"/>
        <v>0.34198645598194133</v>
      </c>
      <c r="I1881" s="16">
        <v>1573</v>
      </c>
      <c r="J1881" s="23">
        <v>602</v>
      </c>
      <c r="K1881" s="31">
        <f t="shared" si="168"/>
        <v>38.270820089001909</v>
      </c>
    </row>
    <row r="1882" spans="1:11" ht="34.5">
      <c r="A1882" s="8" t="s">
        <v>1547</v>
      </c>
      <c r="B1882" s="9" t="s">
        <v>1546</v>
      </c>
      <c r="C1882" s="16">
        <v>47</v>
      </c>
      <c r="D1882" s="17">
        <v>10</v>
      </c>
      <c r="E1882" s="23">
        <v>3</v>
      </c>
      <c r="F1882" s="31">
        <f t="shared" si="165"/>
        <v>30</v>
      </c>
      <c r="G1882" s="18">
        <f t="shared" si="166"/>
        <v>37</v>
      </c>
      <c r="H1882" s="32">
        <f t="shared" si="167"/>
        <v>0.21276595744680851</v>
      </c>
      <c r="I1882" s="16">
        <v>59</v>
      </c>
      <c r="J1882" s="23">
        <v>18</v>
      </c>
      <c r="K1882" s="31">
        <f t="shared" si="168"/>
        <v>30.508474576271187</v>
      </c>
    </row>
    <row r="1883" spans="1:11" ht="34.5">
      <c r="A1883" s="8" t="s">
        <v>1093</v>
      </c>
      <c r="B1883" s="9" t="s">
        <v>1092</v>
      </c>
      <c r="C1883" s="16">
        <v>90</v>
      </c>
      <c r="D1883" s="17">
        <v>11</v>
      </c>
      <c r="E1883" s="23">
        <v>11</v>
      </c>
      <c r="F1883" s="31">
        <f t="shared" si="165"/>
        <v>100</v>
      </c>
      <c r="G1883" s="18">
        <f t="shared" si="166"/>
        <v>79</v>
      </c>
      <c r="H1883" s="32">
        <f t="shared" si="167"/>
        <v>0.12222222222222222</v>
      </c>
      <c r="I1883" s="16">
        <v>172</v>
      </c>
      <c r="J1883" s="23">
        <v>79</v>
      </c>
      <c r="K1883" s="31">
        <f t="shared" si="168"/>
        <v>45.930232558139537</v>
      </c>
    </row>
    <row r="1884" spans="1:11" ht="23.25">
      <c r="A1884" s="8" t="s">
        <v>1869</v>
      </c>
      <c r="B1884" s="9" t="s">
        <v>1868</v>
      </c>
      <c r="C1884" s="16">
        <v>1373</v>
      </c>
      <c r="D1884" s="17">
        <v>223</v>
      </c>
      <c r="E1884" s="23">
        <v>8</v>
      </c>
      <c r="F1884" s="31">
        <f t="shared" si="165"/>
        <v>3.5874439461883409</v>
      </c>
      <c r="G1884" s="18">
        <f t="shared" si="166"/>
        <v>1150</v>
      </c>
      <c r="H1884" s="32">
        <f t="shared" si="167"/>
        <v>0.16241806263656228</v>
      </c>
      <c r="I1884" s="16">
        <v>3527</v>
      </c>
      <c r="J1884" s="23">
        <v>1873</v>
      </c>
      <c r="K1884" s="31">
        <f t="shared" si="168"/>
        <v>53.104621491352418</v>
      </c>
    </row>
    <row r="1885" spans="1:11" ht="23.25">
      <c r="A1885" s="8" t="s">
        <v>1273</v>
      </c>
      <c r="B1885" s="9" t="s">
        <v>1272</v>
      </c>
      <c r="C1885" s="16">
        <v>115</v>
      </c>
      <c r="D1885" s="17">
        <v>17</v>
      </c>
      <c r="E1885" s="23">
        <v>15</v>
      </c>
      <c r="F1885" s="31">
        <f t="shared" si="165"/>
        <v>88.235294117647058</v>
      </c>
      <c r="G1885" s="18">
        <f t="shared" si="166"/>
        <v>98</v>
      </c>
      <c r="H1885" s="32">
        <f t="shared" si="167"/>
        <v>0.14782608695652175</v>
      </c>
      <c r="I1885" s="16">
        <v>179</v>
      </c>
      <c r="J1885" s="23">
        <v>57</v>
      </c>
      <c r="K1885" s="31">
        <f t="shared" si="168"/>
        <v>31.843575418994412</v>
      </c>
    </row>
    <row r="1886" spans="1:11" ht="23.25">
      <c r="A1886" s="8" t="s">
        <v>1567</v>
      </c>
      <c r="B1886" s="9" t="s">
        <v>1566</v>
      </c>
      <c r="C1886" s="16">
        <v>1122</v>
      </c>
      <c r="D1886" s="17">
        <v>1890</v>
      </c>
      <c r="E1886" s="23">
        <v>135</v>
      </c>
      <c r="F1886" s="31">
        <f t="shared" si="165"/>
        <v>7.1428571428571423</v>
      </c>
      <c r="G1886" s="18">
        <f t="shared" si="166"/>
        <v>-768</v>
      </c>
      <c r="H1886" s="32">
        <f t="shared" si="167"/>
        <v>1.6844919786096257</v>
      </c>
      <c r="I1886" s="16">
        <v>1437</v>
      </c>
      <c r="J1886" s="23">
        <v>398</v>
      </c>
      <c r="K1886" s="31">
        <f t="shared" si="168"/>
        <v>27.696590118302016</v>
      </c>
    </row>
    <row r="1887" spans="1:11" ht="23.25">
      <c r="A1887" s="8" t="s">
        <v>4064</v>
      </c>
      <c r="B1887" s="9" t="s">
        <v>4063</v>
      </c>
      <c r="C1887" s="16">
        <v>26</v>
      </c>
      <c r="D1887" s="17">
        <v>9</v>
      </c>
      <c r="E1887" s="23">
        <v>7</v>
      </c>
      <c r="F1887" s="31">
        <f t="shared" si="165"/>
        <v>77.777777777777786</v>
      </c>
      <c r="G1887" s="18">
        <f t="shared" si="166"/>
        <v>17</v>
      </c>
      <c r="H1887" s="32">
        <f t="shared" si="167"/>
        <v>0.34615384615384615</v>
      </c>
      <c r="I1887" s="16">
        <v>29</v>
      </c>
      <c r="J1887" s="23">
        <v>5</v>
      </c>
      <c r="K1887" s="31">
        <f t="shared" si="168"/>
        <v>17.241379310344829</v>
      </c>
    </row>
    <row r="1888" spans="1:11" ht="23.25">
      <c r="A1888" s="8" t="s">
        <v>3637</v>
      </c>
      <c r="B1888" s="9" t="s">
        <v>3636</v>
      </c>
      <c r="C1888" s="16">
        <v>1096</v>
      </c>
      <c r="D1888" s="17">
        <v>144</v>
      </c>
      <c r="E1888" s="23">
        <v>79</v>
      </c>
      <c r="F1888" s="31">
        <f t="shared" si="165"/>
        <v>54.861111111111114</v>
      </c>
      <c r="G1888" s="18">
        <f t="shared" si="166"/>
        <v>952</v>
      </c>
      <c r="H1888" s="32">
        <f t="shared" si="167"/>
        <v>0.13138686131386862</v>
      </c>
      <c r="I1888" s="16">
        <v>1381</v>
      </c>
      <c r="J1888" s="23">
        <v>315</v>
      </c>
      <c r="K1888" s="31">
        <f t="shared" si="168"/>
        <v>22.80955829109341</v>
      </c>
    </row>
    <row r="1889" spans="1:11" ht="23.25">
      <c r="A1889" s="8" t="s">
        <v>3390</v>
      </c>
      <c r="B1889" s="9" t="s">
        <v>3389</v>
      </c>
      <c r="C1889" s="16">
        <v>10</v>
      </c>
      <c r="D1889" s="17">
        <v>3</v>
      </c>
      <c r="E1889" s="23">
        <v>0</v>
      </c>
      <c r="F1889" s="31">
        <f t="shared" si="165"/>
        <v>0</v>
      </c>
      <c r="G1889" s="18">
        <f t="shared" si="166"/>
        <v>7</v>
      </c>
      <c r="H1889" s="32">
        <f t="shared" si="167"/>
        <v>0.3</v>
      </c>
      <c r="I1889" s="16">
        <v>14</v>
      </c>
      <c r="J1889" s="23">
        <v>2</v>
      </c>
      <c r="K1889" s="31">
        <f t="shared" si="168"/>
        <v>14.285714285714285</v>
      </c>
    </row>
    <row r="1890" spans="1:11" ht="34.5">
      <c r="A1890" s="8" t="s">
        <v>3547</v>
      </c>
      <c r="B1890" s="9" t="s">
        <v>3546</v>
      </c>
      <c r="C1890" s="16">
        <v>147</v>
      </c>
      <c r="D1890" s="17">
        <v>62</v>
      </c>
      <c r="E1890" s="23">
        <v>9</v>
      </c>
      <c r="F1890" s="31">
        <f t="shared" si="165"/>
        <v>14.516129032258066</v>
      </c>
      <c r="G1890" s="18">
        <f t="shared" si="166"/>
        <v>85</v>
      </c>
      <c r="H1890" s="32">
        <f t="shared" si="167"/>
        <v>0.42176870748299322</v>
      </c>
      <c r="I1890" s="16">
        <v>167</v>
      </c>
      <c r="J1890" s="23">
        <v>36</v>
      </c>
      <c r="K1890" s="31">
        <f t="shared" si="168"/>
        <v>21.556886227544911</v>
      </c>
    </row>
    <row r="1891" spans="1:11" ht="23.25">
      <c r="A1891" s="8" t="s">
        <v>3559</v>
      </c>
      <c r="B1891" s="9" t="s">
        <v>3558</v>
      </c>
      <c r="C1891" s="16">
        <v>311</v>
      </c>
      <c r="D1891" s="17">
        <v>151</v>
      </c>
      <c r="E1891" s="23">
        <v>63</v>
      </c>
      <c r="F1891" s="31">
        <f t="shared" si="165"/>
        <v>41.721854304635762</v>
      </c>
      <c r="G1891" s="18">
        <f t="shared" si="166"/>
        <v>160</v>
      </c>
      <c r="H1891" s="32">
        <f t="shared" si="167"/>
        <v>0.48553054662379419</v>
      </c>
      <c r="I1891" s="16">
        <v>349</v>
      </c>
      <c r="J1891" s="23">
        <v>61</v>
      </c>
      <c r="K1891" s="31">
        <f t="shared" si="168"/>
        <v>17.478510028653297</v>
      </c>
    </row>
    <row r="1892" spans="1:11" ht="23.25">
      <c r="A1892" s="8" t="s">
        <v>3404</v>
      </c>
      <c r="B1892" s="9" t="s">
        <v>3403</v>
      </c>
      <c r="C1892" s="16">
        <v>90</v>
      </c>
      <c r="D1892" s="17">
        <v>37</v>
      </c>
      <c r="E1892" s="23">
        <v>15</v>
      </c>
      <c r="F1892" s="31">
        <f t="shared" si="165"/>
        <v>40.54054054054054</v>
      </c>
      <c r="G1892" s="18">
        <f t="shared" si="166"/>
        <v>53</v>
      </c>
      <c r="H1892" s="32">
        <f t="shared" si="167"/>
        <v>0.41111111111111109</v>
      </c>
      <c r="I1892" s="16">
        <v>139</v>
      </c>
      <c r="J1892" s="23">
        <v>31</v>
      </c>
      <c r="K1892" s="31">
        <f t="shared" si="168"/>
        <v>22.302158273381295</v>
      </c>
    </row>
    <row r="1893" spans="1:11" ht="34.5">
      <c r="A1893" s="8" t="s">
        <v>3603</v>
      </c>
      <c r="B1893" s="9" t="s">
        <v>3602</v>
      </c>
      <c r="C1893" s="16">
        <v>39</v>
      </c>
      <c r="D1893" s="17">
        <v>30</v>
      </c>
      <c r="E1893" s="23">
        <v>17</v>
      </c>
      <c r="F1893" s="31">
        <f t="shared" si="165"/>
        <v>56.666666666666664</v>
      </c>
      <c r="G1893" s="18">
        <f t="shared" si="166"/>
        <v>9</v>
      </c>
      <c r="H1893" s="32">
        <f t="shared" si="167"/>
        <v>0.76923076923076927</v>
      </c>
      <c r="I1893" s="16">
        <v>50</v>
      </c>
      <c r="J1893" s="23">
        <v>8</v>
      </c>
      <c r="K1893" s="31">
        <f t="shared" si="168"/>
        <v>16</v>
      </c>
    </row>
    <row r="1894" spans="1:11" ht="23.25">
      <c r="A1894" s="8" t="s">
        <v>3692</v>
      </c>
      <c r="B1894" s="9" t="s">
        <v>3691</v>
      </c>
      <c r="C1894" s="16">
        <v>3578</v>
      </c>
      <c r="D1894" s="17">
        <v>203</v>
      </c>
      <c r="E1894" s="23">
        <v>47</v>
      </c>
      <c r="F1894" s="31">
        <f t="shared" si="165"/>
        <v>23.152709359605911</v>
      </c>
      <c r="G1894" s="18">
        <f t="shared" si="166"/>
        <v>3375</v>
      </c>
      <c r="H1894" s="32">
        <f t="shared" si="167"/>
        <v>5.6735606484069313E-2</v>
      </c>
      <c r="I1894" s="16">
        <v>3821</v>
      </c>
      <c r="J1894" s="23">
        <v>595</v>
      </c>
      <c r="K1894" s="31">
        <f t="shared" si="168"/>
        <v>15.57183983250458</v>
      </c>
    </row>
    <row r="1895" spans="1:11" ht="34.5">
      <c r="A1895" s="8" t="s">
        <v>3611</v>
      </c>
      <c r="B1895" s="9" t="s">
        <v>3610</v>
      </c>
      <c r="C1895" s="16">
        <v>814</v>
      </c>
      <c r="D1895" s="17">
        <v>47</v>
      </c>
      <c r="E1895" s="23">
        <v>17</v>
      </c>
      <c r="F1895" s="31">
        <f t="shared" si="165"/>
        <v>36.170212765957451</v>
      </c>
      <c r="G1895" s="18">
        <f t="shared" si="166"/>
        <v>767</v>
      </c>
      <c r="H1895" s="32">
        <f t="shared" si="167"/>
        <v>5.7739557739557738E-2</v>
      </c>
      <c r="I1895" s="16">
        <v>965</v>
      </c>
      <c r="J1895" s="23">
        <v>205</v>
      </c>
      <c r="K1895" s="31">
        <f t="shared" si="168"/>
        <v>21.243523316062177</v>
      </c>
    </row>
    <row r="1896" spans="1:11" ht="34.5">
      <c r="A1896" s="8" t="s">
        <v>3755</v>
      </c>
      <c r="B1896" s="9" t="s">
        <v>3754</v>
      </c>
      <c r="C1896" s="16">
        <v>100</v>
      </c>
      <c r="D1896" s="17">
        <v>72</v>
      </c>
      <c r="E1896" s="23">
        <v>54</v>
      </c>
      <c r="F1896" s="31">
        <f t="shared" si="165"/>
        <v>75</v>
      </c>
      <c r="G1896" s="18">
        <f t="shared" si="166"/>
        <v>28</v>
      </c>
      <c r="H1896" s="32">
        <f t="shared" si="167"/>
        <v>0.72</v>
      </c>
      <c r="I1896" s="16">
        <v>147</v>
      </c>
      <c r="J1896" s="23">
        <v>39</v>
      </c>
      <c r="K1896" s="31">
        <f t="shared" si="168"/>
        <v>26.530612244897959</v>
      </c>
    </row>
    <row r="1897" spans="1:11" ht="23.25">
      <c r="A1897" s="8" t="s">
        <v>4650</v>
      </c>
      <c r="B1897" s="9" t="s">
        <v>4649</v>
      </c>
      <c r="C1897" s="16">
        <v>13</v>
      </c>
      <c r="D1897" s="17">
        <v>0</v>
      </c>
      <c r="E1897" s="23">
        <v>0</v>
      </c>
      <c r="F1897" s="31" t="s">
        <v>5209</v>
      </c>
      <c r="G1897" s="18">
        <f t="shared" si="166"/>
        <v>13</v>
      </c>
      <c r="H1897" s="32" t="str">
        <f t="shared" si="167"/>
        <v>max.nadwyżka</v>
      </c>
      <c r="I1897" s="16">
        <v>19</v>
      </c>
      <c r="J1897" s="23">
        <v>5</v>
      </c>
      <c r="K1897" s="31">
        <f t="shared" si="168"/>
        <v>26.315789473684209</v>
      </c>
    </row>
    <row r="1898" spans="1:11" ht="34.5">
      <c r="A1898" s="8" t="s">
        <v>3996</v>
      </c>
      <c r="B1898" s="9" t="s">
        <v>3995</v>
      </c>
      <c r="C1898" s="16">
        <v>61</v>
      </c>
      <c r="D1898" s="17">
        <v>40</v>
      </c>
      <c r="E1898" s="23">
        <v>33</v>
      </c>
      <c r="F1898" s="31">
        <f t="shared" ref="F1898:F1921" si="169">E1898/D1898*100</f>
        <v>82.5</v>
      </c>
      <c r="G1898" s="18">
        <f t="shared" si="166"/>
        <v>21</v>
      </c>
      <c r="H1898" s="32">
        <f t="shared" si="167"/>
        <v>0.65573770491803274</v>
      </c>
      <c r="I1898" s="16">
        <v>59</v>
      </c>
      <c r="J1898" s="23">
        <v>9</v>
      </c>
      <c r="K1898" s="31">
        <f t="shared" si="168"/>
        <v>15.254237288135593</v>
      </c>
    </row>
    <row r="1899" spans="1:11" ht="34.5">
      <c r="A1899" s="8" t="s">
        <v>4602</v>
      </c>
      <c r="B1899" s="9" t="s">
        <v>4601</v>
      </c>
      <c r="C1899" s="16">
        <v>175</v>
      </c>
      <c r="D1899" s="17">
        <v>36</v>
      </c>
      <c r="E1899" s="23">
        <v>25</v>
      </c>
      <c r="F1899" s="31">
        <f t="shared" si="169"/>
        <v>69.444444444444443</v>
      </c>
      <c r="G1899" s="18">
        <f t="shared" si="166"/>
        <v>139</v>
      </c>
      <c r="H1899" s="32">
        <f t="shared" si="167"/>
        <v>0.20571428571428571</v>
      </c>
      <c r="I1899" s="16">
        <v>271</v>
      </c>
      <c r="J1899" s="23">
        <v>69</v>
      </c>
      <c r="K1899" s="31">
        <f t="shared" si="168"/>
        <v>25.461254612546124</v>
      </c>
    </row>
    <row r="1900" spans="1:11" ht="34.5">
      <c r="A1900" s="8" t="s">
        <v>3483</v>
      </c>
      <c r="B1900" s="9" t="s">
        <v>4992</v>
      </c>
      <c r="C1900" s="16">
        <v>1464</v>
      </c>
      <c r="D1900" s="17">
        <v>65</v>
      </c>
      <c r="E1900" s="23">
        <v>41</v>
      </c>
      <c r="F1900" s="31">
        <f t="shared" si="169"/>
        <v>63.076923076923073</v>
      </c>
      <c r="G1900" s="18">
        <f t="shared" si="166"/>
        <v>1399</v>
      </c>
      <c r="H1900" s="32">
        <f t="shared" si="167"/>
        <v>4.4398907103825137E-2</v>
      </c>
      <c r="I1900" s="16">
        <v>1743</v>
      </c>
      <c r="J1900" s="23">
        <v>342</v>
      </c>
      <c r="K1900" s="31">
        <f t="shared" si="168"/>
        <v>19.621342512908779</v>
      </c>
    </row>
    <row r="1901" spans="1:11" ht="23.25">
      <c r="A1901" s="8" t="s">
        <v>2659</v>
      </c>
      <c r="B1901" s="9" t="s">
        <v>2658</v>
      </c>
      <c r="C1901" s="16">
        <v>41</v>
      </c>
      <c r="D1901" s="17">
        <v>45</v>
      </c>
      <c r="E1901" s="23">
        <v>18</v>
      </c>
      <c r="F1901" s="31">
        <f t="shared" si="169"/>
        <v>40</v>
      </c>
      <c r="G1901" s="18">
        <f t="shared" si="166"/>
        <v>-4</v>
      </c>
      <c r="H1901" s="32">
        <f t="shared" si="167"/>
        <v>1.0975609756097562</v>
      </c>
      <c r="I1901" s="16">
        <v>56</v>
      </c>
      <c r="J1901" s="23">
        <v>15</v>
      </c>
      <c r="K1901" s="31">
        <f t="shared" si="168"/>
        <v>26.785714285714285</v>
      </c>
    </row>
    <row r="1902" spans="1:11" ht="23.25">
      <c r="A1902" s="8" t="s">
        <v>2017</v>
      </c>
      <c r="B1902" s="9" t="s">
        <v>2016</v>
      </c>
      <c r="C1902" s="16">
        <v>530</v>
      </c>
      <c r="D1902" s="17">
        <v>538</v>
      </c>
      <c r="E1902" s="23">
        <v>244</v>
      </c>
      <c r="F1902" s="31">
        <f t="shared" si="169"/>
        <v>45.353159851301115</v>
      </c>
      <c r="G1902" s="18">
        <f t="shared" si="166"/>
        <v>-8</v>
      </c>
      <c r="H1902" s="32">
        <f t="shared" si="167"/>
        <v>1.0150943396226415</v>
      </c>
      <c r="I1902" s="16">
        <v>709</v>
      </c>
      <c r="J1902" s="23">
        <v>213</v>
      </c>
      <c r="K1902" s="31">
        <f t="shared" si="168"/>
        <v>30.042313117066289</v>
      </c>
    </row>
    <row r="1903" spans="1:11">
      <c r="A1903" s="8" t="s">
        <v>2165</v>
      </c>
      <c r="B1903" s="9" t="s">
        <v>2164</v>
      </c>
      <c r="C1903" s="16">
        <v>26</v>
      </c>
      <c r="D1903" s="17">
        <v>52</v>
      </c>
      <c r="E1903" s="23">
        <v>2</v>
      </c>
      <c r="F1903" s="31">
        <f t="shared" si="169"/>
        <v>3.8461538461538463</v>
      </c>
      <c r="G1903" s="18">
        <f t="shared" si="166"/>
        <v>-26</v>
      </c>
      <c r="H1903" s="32">
        <f t="shared" si="167"/>
        <v>2</v>
      </c>
      <c r="I1903" s="16">
        <v>23</v>
      </c>
      <c r="J1903" s="23">
        <v>3</v>
      </c>
      <c r="K1903" s="31">
        <f t="shared" si="168"/>
        <v>13.043478260869565</v>
      </c>
    </row>
    <row r="1904" spans="1:11" ht="23.25">
      <c r="A1904" s="8" t="s">
        <v>1042</v>
      </c>
      <c r="B1904" s="9" t="s">
        <v>1041</v>
      </c>
      <c r="C1904" s="16">
        <v>1037</v>
      </c>
      <c r="D1904" s="17">
        <v>445</v>
      </c>
      <c r="E1904" s="23">
        <v>182</v>
      </c>
      <c r="F1904" s="31">
        <f t="shared" si="169"/>
        <v>40.898876404494381</v>
      </c>
      <c r="G1904" s="18">
        <f t="shared" si="166"/>
        <v>592</v>
      </c>
      <c r="H1904" s="32">
        <f t="shared" si="167"/>
        <v>0.42912246865959497</v>
      </c>
      <c r="I1904" s="16">
        <v>1622</v>
      </c>
      <c r="J1904" s="23">
        <v>548</v>
      </c>
      <c r="K1904" s="31">
        <f t="shared" si="168"/>
        <v>33.785450061652284</v>
      </c>
    </row>
    <row r="1905" spans="1:11" ht="23.25">
      <c r="A1905" s="8" t="s">
        <v>1474</v>
      </c>
      <c r="B1905" s="9" t="s">
        <v>1473</v>
      </c>
      <c r="C1905" s="16">
        <v>77</v>
      </c>
      <c r="D1905" s="17">
        <v>53</v>
      </c>
      <c r="E1905" s="23">
        <v>2</v>
      </c>
      <c r="F1905" s="31">
        <f t="shared" si="169"/>
        <v>3.7735849056603774</v>
      </c>
      <c r="G1905" s="18">
        <f t="shared" si="166"/>
        <v>24</v>
      </c>
      <c r="H1905" s="32">
        <f t="shared" si="167"/>
        <v>0.68831168831168832</v>
      </c>
      <c r="I1905" s="16">
        <v>108</v>
      </c>
      <c r="J1905" s="23">
        <v>32</v>
      </c>
      <c r="K1905" s="31">
        <f t="shared" si="168"/>
        <v>29.629629629629626</v>
      </c>
    </row>
    <row r="1906" spans="1:11" ht="34.5">
      <c r="A1906" s="8" t="s">
        <v>1319</v>
      </c>
      <c r="B1906" s="9" t="s">
        <v>1318</v>
      </c>
      <c r="C1906" s="16">
        <v>25</v>
      </c>
      <c r="D1906" s="17">
        <v>4</v>
      </c>
      <c r="E1906" s="23">
        <v>2</v>
      </c>
      <c r="F1906" s="31">
        <f t="shared" si="169"/>
        <v>50</v>
      </c>
      <c r="G1906" s="18">
        <f t="shared" si="166"/>
        <v>21</v>
      </c>
      <c r="H1906" s="32">
        <f t="shared" si="167"/>
        <v>0.16</v>
      </c>
      <c r="I1906" s="16">
        <v>55</v>
      </c>
      <c r="J1906" s="23">
        <v>27</v>
      </c>
      <c r="K1906" s="31">
        <f t="shared" si="168"/>
        <v>49.090909090909093</v>
      </c>
    </row>
    <row r="1907" spans="1:11">
      <c r="A1907" s="8" t="s">
        <v>1513</v>
      </c>
      <c r="B1907" s="9" t="s">
        <v>1512</v>
      </c>
      <c r="C1907" s="16">
        <v>669</v>
      </c>
      <c r="D1907" s="17">
        <v>322</v>
      </c>
      <c r="E1907" s="23">
        <v>73</v>
      </c>
      <c r="F1907" s="31">
        <f t="shared" si="169"/>
        <v>22.670807453416149</v>
      </c>
      <c r="G1907" s="18">
        <f t="shared" si="166"/>
        <v>347</v>
      </c>
      <c r="H1907" s="32">
        <f t="shared" si="167"/>
        <v>0.48131539611360241</v>
      </c>
      <c r="I1907" s="16">
        <v>1012</v>
      </c>
      <c r="J1907" s="23">
        <v>308</v>
      </c>
      <c r="K1907" s="31">
        <f t="shared" si="168"/>
        <v>30.434782608695656</v>
      </c>
    </row>
    <row r="1908" spans="1:11" ht="23.25">
      <c r="A1908" s="8" t="s">
        <v>977</v>
      </c>
      <c r="B1908" s="9" t="s">
        <v>976</v>
      </c>
      <c r="C1908" s="16">
        <v>84</v>
      </c>
      <c r="D1908" s="17">
        <v>58</v>
      </c>
      <c r="E1908" s="23">
        <v>15</v>
      </c>
      <c r="F1908" s="31">
        <f t="shared" si="169"/>
        <v>25.862068965517242</v>
      </c>
      <c r="G1908" s="18">
        <f t="shared" si="166"/>
        <v>26</v>
      </c>
      <c r="H1908" s="32">
        <f t="shared" si="167"/>
        <v>0.69047619047619047</v>
      </c>
      <c r="I1908" s="16">
        <v>112</v>
      </c>
      <c r="J1908" s="23">
        <v>30</v>
      </c>
      <c r="K1908" s="31">
        <f t="shared" si="168"/>
        <v>26.785714285714285</v>
      </c>
    </row>
    <row r="1909" spans="1:11" ht="23.25">
      <c r="A1909" s="8" t="s">
        <v>2179</v>
      </c>
      <c r="B1909" s="9" t="s">
        <v>2178</v>
      </c>
      <c r="C1909" s="16">
        <v>37</v>
      </c>
      <c r="D1909" s="17">
        <v>88</v>
      </c>
      <c r="E1909" s="23">
        <v>86</v>
      </c>
      <c r="F1909" s="31">
        <f t="shared" si="169"/>
        <v>97.727272727272734</v>
      </c>
      <c r="G1909" s="18">
        <f t="shared" si="166"/>
        <v>-51</v>
      </c>
      <c r="H1909" s="32">
        <f t="shared" si="167"/>
        <v>2.3783783783783785</v>
      </c>
      <c r="I1909" s="16">
        <v>47</v>
      </c>
      <c r="J1909" s="23">
        <v>12</v>
      </c>
      <c r="K1909" s="31">
        <f t="shared" si="168"/>
        <v>25.531914893617021</v>
      </c>
    </row>
    <row r="1910" spans="1:11" ht="23.25">
      <c r="A1910" s="8" t="s">
        <v>3230</v>
      </c>
      <c r="B1910" s="9" t="s">
        <v>3229</v>
      </c>
      <c r="C1910" s="16">
        <v>76</v>
      </c>
      <c r="D1910" s="17">
        <v>25</v>
      </c>
      <c r="E1910" s="23">
        <v>11</v>
      </c>
      <c r="F1910" s="31">
        <f t="shared" si="169"/>
        <v>44</v>
      </c>
      <c r="G1910" s="18">
        <f t="shared" si="166"/>
        <v>51</v>
      </c>
      <c r="H1910" s="32">
        <f t="shared" si="167"/>
        <v>0.32894736842105265</v>
      </c>
      <c r="I1910" s="16">
        <v>152</v>
      </c>
      <c r="J1910" s="23">
        <v>62</v>
      </c>
      <c r="K1910" s="31">
        <f t="shared" si="168"/>
        <v>40.789473684210527</v>
      </c>
    </row>
    <row r="1911" spans="1:11" ht="23.25">
      <c r="A1911" s="8" t="s">
        <v>3161</v>
      </c>
      <c r="B1911" s="9" t="s">
        <v>3160</v>
      </c>
      <c r="C1911" s="16">
        <v>99</v>
      </c>
      <c r="D1911" s="17">
        <v>6</v>
      </c>
      <c r="E1911" s="23">
        <v>2</v>
      </c>
      <c r="F1911" s="31">
        <f t="shared" si="169"/>
        <v>33.333333333333329</v>
      </c>
      <c r="G1911" s="18">
        <f t="shared" si="166"/>
        <v>93</v>
      </c>
      <c r="H1911" s="32">
        <f t="shared" si="167"/>
        <v>6.0606060606060608E-2</v>
      </c>
      <c r="I1911" s="16">
        <v>237</v>
      </c>
      <c r="J1911" s="23">
        <v>113</v>
      </c>
      <c r="K1911" s="31">
        <f t="shared" si="168"/>
        <v>47.679324894514771</v>
      </c>
    </row>
    <row r="1912" spans="1:11" ht="23.25">
      <c r="A1912" s="8" t="s">
        <v>3198</v>
      </c>
      <c r="B1912" s="9" t="s">
        <v>3197</v>
      </c>
      <c r="C1912" s="16">
        <v>41</v>
      </c>
      <c r="D1912" s="17">
        <v>53</v>
      </c>
      <c r="E1912" s="23">
        <v>9</v>
      </c>
      <c r="F1912" s="31">
        <f t="shared" si="169"/>
        <v>16.981132075471699</v>
      </c>
      <c r="G1912" s="18">
        <f t="shared" si="166"/>
        <v>-12</v>
      </c>
      <c r="H1912" s="32">
        <f t="shared" si="167"/>
        <v>1.2926829268292683</v>
      </c>
      <c r="I1912" s="16">
        <v>77</v>
      </c>
      <c r="J1912" s="23">
        <v>29</v>
      </c>
      <c r="K1912" s="31">
        <f t="shared" si="168"/>
        <v>37.662337662337663</v>
      </c>
    </row>
    <row r="1913" spans="1:11">
      <c r="A1913" s="8" t="s">
        <v>3216</v>
      </c>
      <c r="B1913" s="9" t="s">
        <v>3215</v>
      </c>
      <c r="C1913" s="16">
        <v>189</v>
      </c>
      <c r="D1913" s="17">
        <v>34</v>
      </c>
      <c r="E1913" s="23">
        <v>6</v>
      </c>
      <c r="F1913" s="31">
        <f t="shared" si="169"/>
        <v>17.647058823529413</v>
      </c>
      <c r="G1913" s="18">
        <f t="shared" si="166"/>
        <v>155</v>
      </c>
      <c r="H1913" s="32">
        <f t="shared" si="167"/>
        <v>0.17989417989417988</v>
      </c>
      <c r="I1913" s="16">
        <v>367</v>
      </c>
      <c r="J1913" s="23">
        <v>158</v>
      </c>
      <c r="K1913" s="31">
        <f t="shared" si="168"/>
        <v>43.051771117166211</v>
      </c>
    </row>
    <row r="1914" spans="1:11" ht="23.25">
      <c r="A1914" s="8" t="s">
        <v>3152</v>
      </c>
      <c r="B1914" s="9" t="s">
        <v>3151</v>
      </c>
      <c r="C1914" s="16">
        <v>45</v>
      </c>
      <c r="D1914" s="17">
        <v>2</v>
      </c>
      <c r="E1914" s="23">
        <v>1</v>
      </c>
      <c r="F1914" s="31">
        <f t="shared" si="169"/>
        <v>50</v>
      </c>
      <c r="G1914" s="18">
        <f t="shared" si="166"/>
        <v>43</v>
      </c>
      <c r="H1914" s="32">
        <f t="shared" si="167"/>
        <v>4.4444444444444446E-2</v>
      </c>
      <c r="I1914" s="16">
        <v>93</v>
      </c>
      <c r="J1914" s="23">
        <v>38</v>
      </c>
      <c r="K1914" s="31">
        <f t="shared" si="168"/>
        <v>40.86021505376344</v>
      </c>
    </row>
    <row r="1915" spans="1:11">
      <c r="A1915" s="8" t="s">
        <v>3173</v>
      </c>
      <c r="B1915" s="9" t="s">
        <v>3172</v>
      </c>
      <c r="C1915" s="16">
        <v>628</v>
      </c>
      <c r="D1915" s="17">
        <v>50</v>
      </c>
      <c r="E1915" s="23">
        <v>13</v>
      </c>
      <c r="F1915" s="31">
        <f t="shared" si="169"/>
        <v>26</v>
      </c>
      <c r="G1915" s="18">
        <f t="shared" si="166"/>
        <v>578</v>
      </c>
      <c r="H1915" s="32">
        <f t="shared" si="167"/>
        <v>7.9617834394904455E-2</v>
      </c>
      <c r="I1915" s="16">
        <v>1115</v>
      </c>
      <c r="J1915" s="23">
        <v>437</v>
      </c>
      <c r="K1915" s="31">
        <f t="shared" si="168"/>
        <v>39.19282511210762</v>
      </c>
    </row>
    <row r="1916" spans="1:11" ht="23.25">
      <c r="A1916" s="8" t="s">
        <v>2967</v>
      </c>
      <c r="B1916" s="9" t="s">
        <v>2966</v>
      </c>
      <c r="C1916" s="16">
        <v>2</v>
      </c>
      <c r="D1916" s="17">
        <v>5</v>
      </c>
      <c r="E1916" s="23">
        <v>4</v>
      </c>
      <c r="F1916" s="31">
        <f t="shared" si="169"/>
        <v>80</v>
      </c>
      <c r="G1916" s="18">
        <f t="shared" si="166"/>
        <v>-3</v>
      </c>
      <c r="H1916" s="32">
        <f t="shared" si="167"/>
        <v>2.5</v>
      </c>
      <c r="I1916" s="16">
        <v>5</v>
      </c>
      <c r="J1916" s="23">
        <v>1</v>
      </c>
      <c r="K1916" s="31">
        <f t="shared" si="168"/>
        <v>20</v>
      </c>
    </row>
    <row r="1917" spans="1:11" ht="34.5">
      <c r="A1917" s="8" t="s">
        <v>3244</v>
      </c>
      <c r="B1917" s="9" t="s">
        <v>3243</v>
      </c>
      <c r="C1917" s="16">
        <v>22</v>
      </c>
      <c r="D1917" s="17">
        <v>13</v>
      </c>
      <c r="E1917" s="23">
        <v>9</v>
      </c>
      <c r="F1917" s="31">
        <f t="shared" si="169"/>
        <v>69.230769230769226</v>
      </c>
      <c r="G1917" s="18">
        <f t="shared" si="166"/>
        <v>9</v>
      </c>
      <c r="H1917" s="32">
        <f t="shared" si="167"/>
        <v>0.59090909090909094</v>
      </c>
      <c r="I1917" s="16">
        <v>49</v>
      </c>
      <c r="J1917" s="23">
        <v>19</v>
      </c>
      <c r="K1917" s="31">
        <f t="shared" si="168"/>
        <v>38.775510204081634</v>
      </c>
    </row>
    <row r="1918" spans="1:11" ht="45.75">
      <c r="A1918" s="8" t="s">
        <v>3097</v>
      </c>
      <c r="B1918" s="9" t="s">
        <v>3096</v>
      </c>
      <c r="C1918" s="16">
        <v>409</v>
      </c>
      <c r="D1918" s="17">
        <v>17</v>
      </c>
      <c r="E1918" s="23">
        <v>6</v>
      </c>
      <c r="F1918" s="31">
        <f t="shared" si="169"/>
        <v>35.294117647058826</v>
      </c>
      <c r="G1918" s="18">
        <f t="shared" si="166"/>
        <v>392</v>
      </c>
      <c r="H1918" s="32">
        <f t="shared" si="167"/>
        <v>4.1564792176039117E-2</v>
      </c>
      <c r="I1918" s="16">
        <v>793</v>
      </c>
      <c r="J1918" s="23">
        <v>281</v>
      </c>
      <c r="K1918" s="31">
        <f t="shared" si="168"/>
        <v>35.435056746532155</v>
      </c>
    </row>
    <row r="1919" spans="1:11" ht="23.25">
      <c r="A1919" s="8" t="s">
        <v>2955</v>
      </c>
      <c r="B1919" s="9" t="s">
        <v>2954</v>
      </c>
      <c r="C1919" s="16">
        <v>53</v>
      </c>
      <c r="D1919" s="17">
        <v>14</v>
      </c>
      <c r="E1919" s="23">
        <v>7</v>
      </c>
      <c r="F1919" s="31">
        <f t="shared" si="169"/>
        <v>50</v>
      </c>
      <c r="G1919" s="18">
        <f t="shared" si="166"/>
        <v>39</v>
      </c>
      <c r="H1919" s="32">
        <f t="shared" si="167"/>
        <v>0.26415094339622641</v>
      </c>
      <c r="I1919" s="16">
        <v>113</v>
      </c>
      <c r="J1919" s="23">
        <v>44</v>
      </c>
      <c r="K1919" s="31">
        <f t="shared" si="168"/>
        <v>38.938053097345133</v>
      </c>
    </row>
    <row r="1920" spans="1:11" ht="23.25">
      <c r="A1920" s="8" t="s">
        <v>2920</v>
      </c>
      <c r="B1920" s="9" t="s">
        <v>2919</v>
      </c>
      <c r="C1920" s="16">
        <v>949</v>
      </c>
      <c r="D1920" s="17">
        <v>5</v>
      </c>
      <c r="E1920" s="23">
        <v>2</v>
      </c>
      <c r="F1920" s="31">
        <f t="shared" si="169"/>
        <v>40</v>
      </c>
      <c r="G1920" s="18">
        <f t="shared" si="166"/>
        <v>944</v>
      </c>
      <c r="H1920" s="32">
        <f t="shared" si="167"/>
        <v>5.268703898840885E-3</v>
      </c>
      <c r="I1920" s="16">
        <v>2064</v>
      </c>
      <c r="J1920" s="23">
        <v>809</v>
      </c>
      <c r="K1920" s="31">
        <f t="shared" si="168"/>
        <v>39.195736434108525</v>
      </c>
    </row>
    <row r="1921" spans="1:11" ht="34.5">
      <c r="A1921" s="8" t="s">
        <v>2387</v>
      </c>
      <c r="B1921" s="9" t="s">
        <v>2386</v>
      </c>
      <c r="C1921" s="16">
        <v>69</v>
      </c>
      <c r="D1921" s="17">
        <v>170</v>
      </c>
      <c r="E1921" s="23">
        <v>44</v>
      </c>
      <c r="F1921" s="31">
        <f t="shared" si="169"/>
        <v>25.882352941176475</v>
      </c>
      <c r="G1921" s="18">
        <f t="shared" si="166"/>
        <v>-101</v>
      </c>
      <c r="H1921" s="32">
        <f t="shared" si="167"/>
        <v>2.4637681159420288</v>
      </c>
      <c r="I1921" s="16">
        <v>76</v>
      </c>
      <c r="J1921" s="23">
        <v>14</v>
      </c>
      <c r="K1921" s="31">
        <f t="shared" si="168"/>
        <v>18.421052631578945</v>
      </c>
    </row>
    <row r="1922" spans="1:11" ht="34.5">
      <c r="A1922" s="8" t="s">
        <v>3258</v>
      </c>
      <c r="B1922" s="9" t="s">
        <v>3257</v>
      </c>
      <c r="C1922" s="16">
        <v>4</v>
      </c>
      <c r="D1922" s="17">
        <v>0</v>
      </c>
      <c r="E1922" s="23">
        <v>0</v>
      </c>
      <c r="F1922" s="31" t="s">
        <v>5209</v>
      </c>
      <c r="G1922" s="18">
        <f t="shared" si="166"/>
        <v>4</v>
      </c>
      <c r="H1922" s="32" t="str">
        <f t="shared" si="167"/>
        <v>max.nadwyżka</v>
      </c>
      <c r="I1922" s="16">
        <v>6</v>
      </c>
      <c r="J1922" s="23">
        <v>1</v>
      </c>
      <c r="K1922" s="31">
        <f t="shared" si="168"/>
        <v>16.666666666666664</v>
      </c>
    </row>
    <row r="1923" spans="1:11">
      <c r="A1923" s="8" t="s">
        <v>1699</v>
      </c>
      <c r="B1923" s="9" t="s">
        <v>1698</v>
      </c>
      <c r="C1923" s="16">
        <v>26</v>
      </c>
      <c r="D1923" s="17">
        <v>50</v>
      </c>
      <c r="E1923" s="23">
        <v>9</v>
      </c>
      <c r="F1923" s="31">
        <f t="shared" ref="F1923:F1930" si="170">E1923/D1923*100</f>
        <v>18</v>
      </c>
      <c r="G1923" s="18">
        <f t="shared" si="166"/>
        <v>-24</v>
      </c>
      <c r="H1923" s="32">
        <f t="shared" si="167"/>
        <v>1.9230769230769231</v>
      </c>
      <c r="I1923" s="16">
        <v>43</v>
      </c>
      <c r="J1923" s="23">
        <v>14</v>
      </c>
      <c r="K1923" s="31">
        <f t="shared" si="168"/>
        <v>32.558139534883722</v>
      </c>
    </row>
    <row r="1924" spans="1:11" ht="23.25">
      <c r="A1924" s="8" t="s">
        <v>2593</v>
      </c>
      <c r="B1924" s="9" t="s">
        <v>2592</v>
      </c>
      <c r="C1924" s="16">
        <v>17</v>
      </c>
      <c r="D1924" s="17">
        <v>215</v>
      </c>
      <c r="E1924" s="23">
        <v>200</v>
      </c>
      <c r="F1924" s="31">
        <f t="shared" si="170"/>
        <v>93.023255813953483</v>
      </c>
      <c r="G1924" s="18">
        <f t="shared" si="166"/>
        <v>-198</v>
      </c>
      <c r="H1924" s="32">
        <f t="shared" si="167"/>
        <v>12.647058823529411</v>
      </c>
      <c r="I1924" s="16">
        <v>28</v>
      </c>
      <c r="J1924" s="23">
        <v>6</v>
      </c>
      <c r="K1924" s="31">
        <f t="shared" si="168"/>
        <v>21.428571428571427</v>
      </c>
    </row>
    <row r="1925" spans="1:11" ht="23.25">
      <c r="A1925" s="8" t="s">
        <v>2589</v>
      </c>
      <c r="B1925" s="9" t="s">
        <v>2588</v>
      </c>
      <c r="C1925" s="16">
        <v>17</v>
      </c>
      <c r="D1925" s="17">
        <v>41</v>
      </c>
      <c r="E1925" s="23">
        <v>35</v>
      </c>
      <c r="F1925" s="31">
        <f t="shared" si="170"/>
        <v>85.365853658536579</v>
      </c>
      <c r="G1925" s="18">
        <f t="shared" si="166"/>
        <v>-24</v>
      </c>
      <c r="H1925" s="32">
        <f t="shared" si="167"/>
        <v>2.4117647058823528</v>
      </c>
      <c r="I1925" s="16">
        <v>22</v>
      </c>
      <c r="J1925" s="23">
        <v>10</v>
      </c>
      <c r="K1925" s="31">
        <f t="shared" si="168"/>
        <v>45.454545454545453</v>
      </c>
    </row>
    <row r="1926" spans="1:11" ht="23.25">
      <c r="A1926" s="8" t="s">
        <v>2579</v>
      </c>
      <c r="B1926" s="9" t="s">
        <v>2578</v>
      </c>
      <c r="C1926" s="16">
        <v>2</v>
      </c>
      <c r="D1926" s="17">
        <v>2</v>
      </c>
      <c r="E1926" s="23">
        <v>2</v>
      </c>
      <c r="F1926" s="31">
        <f t="shared" si="170"/>
        <v>100</v>
      </c>
      <c r="G1926" s="18">
        <f t="shared" si="166"/>
        <v>0</v>
      </c>
      <c r="H1926" s="32">
        <f t="shared" si="167"/>
        <v>1</v>
      </c>
      <c r="I1926" s="16">
        <v>1</v>
      </c>
      <c r="J1926" s="23">
        <v>0</v>
      </c>
      <c r="K1926" s="31">
        <f t="shared" si="168"/>
        <v>0</v>
      </c>
    </row>
    <row r="1927" spans="1:11" ht="45.75">
      <c r="A1927" s="8" t="s">
        <v>2543</v>
      </c>
      <c r="B1927" s="9" t="s">
        <v>2542</v>
      </c>
      <c r="C1927" s="16">
        <v>64</v>
      </c>
      <c r="D1927" s="17">
        <v>10</v>
      </c>
      <c r="E1927" s="23">
        <v>6</v>
      </c>
      <c r="F1927" s="31">
        <f t="shared" si="170"/>
        <v>60</v>
      </c>
      <c r="G1927" s="18">
        <f t="shared" si="166"/>
        <v>54</v>
      </c>
      <c r="H1927" s="32">
        <f t="shared" si="167"/>
        <v>0.15625</v>
      </c>
      <c r="I1927" s="16">
        <v>97</v>
      </c>
      <c r="J1927" s="23">
        <v>36</v>
      </c>
      <c r="K1927" s="31">
        <f t="shared" si="168"/>
        <v>37.113402061855673</v>
      </c>
    </row>
    <row r="1928" spans="1:11" ht="34.5">
      <c r="A1928" s="8" t="s">
        <v>1016</v>
      </c>
      <c r="B1928" s="9" t="s">
        <v>1015</v>
      </c>
      <c r="C1928" s="16">
        <v>348</v>
      </c>
      <c r="D1928" s="17">
        <v>115</v>
      </c>
      <c r="E1928" s="23">
        <v>58</v>
      </c>
      <c r="F1928" s="31">
        <f t="shared" si="170"/>
        <v>50.434782608695649</v>
      </c>
      <c r="G1928" s="18">
        <f t="shared" si="166"/>
        <v>233</v>
      </c>
      <c r="H1928" s="32">
        <f t="shared" si="167"/>
        <v>0.33045977011494254</v>
      </c>
      <c r="I1928" s="16">
        <v>667</v>
      </c>
      <c r="J1928" s="23">
        <v>252</v>
      </c>
      <c r="K1928" s="31">
        <f t="shared" si="168"/>
        <v>37.781109445277359</v>
      </c>
    </row>
    <row r="1929" spans="1:11" ht="34.5">
      <c r="A1929" s="8" t="s">
        <v>1480</v>
      </c>
      <c r="B1929" s="9" t="s">
        <v>1479</v>
      </c>
      <c r="C1929" s="16">
        <v>329</v>
      </c>
      <c r="D1929" s="17">
        <v>140</v>
      </c>
      <c r="E1929" s="23">
        <v>27</v>
      </c>
      <c r="F1929" s="31">
        <f t="shared" si="170"/>
        <v>19.285714285714288</v>
      </c>
      <c r="G1929" s="18">
        <f t="shared" si="166"/>
        <v>189</v>
      </c>
      <c r="H1929" s="32">
        <f t="shared" si="167"/>
        <v>0.42553191489361702</v>
      </c>
      <c r="I1929" s="16">
        <v>567</v>
      </c>
      <c r="J1929" s="23">
        <v>242</v>
      </c>
      <c r="K1929" s="31">
        <f t="shared" si="168"/>
        <v>42.680776014109348</v>
      </c>
    </row>
    <row r="1930" spans="1:11" ht="23.25">
      <c r="A1930" s="8" t="s">
        <v>2265</v>
      </c>
      <c r="B1930" s="9" t="s">
        <v>2264</v>
      </c>
      <c r="C1930" s="16">
        <v>99</v>
      </c>
      <c r="D1930" s="17">
        <v>33</v>
      </c>
      <c r="E1930" s="23">
        <v>12</v>
      </c>
      <c r="F1930" s="31">
        <f t="shared" si="170"/>
        <v>36.363636363636367</v>
      </c>
      <c r="G1930" s="18">
        <f t="shared" si="166"/>
        <v>66</v>
      </c>
      <c r="H1930" s="32">
        <f t="shared" si="167"/>
        <v>0.33333333333333331</v>
      </c>
      <c r="I1930" s="16">
        <v>114</v>
      </c>
      <c r="J1930" s="23">
        <v>23</v>
      </c>
      <c r="K1930" s="31">
        <f t="shared" si="168"/>
        <v>20.175438596491226</v>
      </c>
    </row>
    <row r="1931" spans="1:11" ht="23.25">
      <c r="A1931" s="8" t="s">
        <v>3822</v>
      </c>
      <c r="B1931" s="9" t="s">
        <v>3821</v>
      </c>
      <c r="C1931" s="16">
        <v>1</v>
      </c>
      <c r="D1931" s="17">
        <v>0</v>
      </c>
      <c r="E1931" s="23">
        <v>0</v>
      </c>
      <c r="F1931" s="31" t="s">
        <v>5209</v>
      </c>
      <c r="G1931" s="18">
        <f t="shared" si="166"/>
        <v>1</v>
      </c>
      <c r="H1931" s="32" t="str">
        <f t="shared" si="167"/>
        <v>max.nadwyżka</v>
      </c>
      <c r="I1931" s="16">
        <v>0</v>
      </c>
      <c r="J1931" s="23">
        <v>0</v>
      </c>
      <c r="K1931" s="31" t="str">
        <f t="shared" si="168"/>
        <v>x</v>
      </c>
    </row>
    <row r="1932" spans="1:11" ht="23.25">
      <c r="A1932" s="8" t="s">
        <v>966</v>
      </c>
      <c r="B1932" s="9" t="s">
        <v>965</v>
      </c>
      <c r="C1932" s="16">
        <v>103</v>
      </c>
      <c r="D1932" s="17">
        <v>9</v>
      </c>
      <c r="E1932" s="23">
        <v>2</v>
      </c>
      <c r="F1932" s="31">
        <f>E1932/D1932*100</f>
        <v>22.222222222222221</v>
      </c>
      <c r="G1932" s="18">
        <f t="shared" ref="G1932:G1995" si="171">C1932-D1932</f>
        <v>94</v>
      </c>
      <c r="H1932" s="32">
        <f t="shared" ref="H1932:H1995" si="172">IF(AND(C1932=0,D1932=0),"x",IF(C1932=0,"max.deficyt",IF(D1932=0,"max.nadwyżka",D1932/C1932)))</f>
        <v>8.7378640776699032E-2</v>
      </c>
      <c r="I1932" s="16">
        <v>279</v>
      </c>
      <c r="J1932" s="23">
        <v>129</v>
      </c>
      <c r="K1932" s="31">
        <f t="shared" ref="K1932:K1995" si="173">IF(AND(I1932=0,J1932=0),"x",J1932/I1932*100)</f>
        <v>46.236559139784944</v>
      </c>
    </row>
    <row r="1933" spans="1:11" ht="23.25">
      <c r="A1933" s="8" t="s">
        <v>2107</v>
      </c>
      <c r="B1933" s="9" t="s">
        <v>2106</v>
      </c>
      <c r="C1933" s="16">
        <v>164</v>
      </c>
      <c r="D1933" s="17">
        <v>47</v>
      </c>
      <c r="E1933" s="23">
        <v>39</v>
      </c>
      <c r="F1933" s="31">
        <f>E1933/D1933*100</f>
        <v>82.978723404255319</v>
      </c>
      <c r="G1933" s="18">
        <f t="shared" si="171"/>
        <v>117</v>
      </c>
      <c r="H1933" s="32">
        <f t="shared" si="172"/>
        <v>0.28658536585365851</v>
      </c>
      <c r="I1933" s="16">
        <v>299</v>
      </c>
      <c r="J1933" s="23">
        <v>117</v>
      </c>
      <c r="K1933" s="31">
        <f t="shared" si="173"/>
        <v>39.130434782608695</v>
      </c>
    </row>
    <row r="1934" spans="1:11">
      <c r="A1934" s="8" t="s">
        <v>2003</v>
      </c>
      <c r="B1934" s="9" t="s">
        <v>2002</v>
      </c>
      <c r="C1934" s="16">
        <v>7</v>
      </c>
      <c r="D1934" s="17">
        <v>0</v>
      </c>
      <c r="E1934" s="23">
        <v>0</v>
      </c>
      <c r="F1934" s="31" t="s">
        <v>5209</v>
      </c>
      <c r="G1934" s="18">
        <f t="shared" si="171"/>
        <v>7</v>
      </c>
      <c r="H1934" s="32" t="str">
        <f t="shared" si="172"/>
        <v>max.nadwyżka</v>
      </c>
      <c r="I1934" s="16">
        <v>5</v>
      </c>
      <c r="J1934" s="23">
        <v>1</v>
      </c>
      <c r="K1934" s="31">
        <f t="shared" si="173"/>
        <v>20</v>
      </c>
    </row>
    <row r="1935" spans="1:11" ht="23.25">
      <c r="A1935" s="8" t="s">
        <v>4172</v>
      </c>
      <c r="B1935" s="9" t="s">
        <v>4171</v>
      </c>
      <c r="C1935" s="16">
        <v>16</v>
      </c>
      <c r="D1935" s="17">
        <v>9</v>
      </c>
      <c r="E1935" s="23">
        <v>0</v>
      </c>
      <c r="F1935" s="31">
        <f t="shared" ref="F1935:F1965" si="174">E1935/D1935*100</f>
        <v>0</v>
      </c>
      <c r="G1935" s="18">
        <f t="shared" si="171"/>
        <v>7</v>
      </c>
      <c r="H1935" s="32">
        <f t="shared" si="172"/>
        <v>0.5625</v>
      </c>
      <c r="I1935" s="16">
        <v>26</v>
      </c>
      <c r="J1935" s="23">
        <v>10</v>
      </c>
      <c r="K1935" s="31">
        <f t="shared" si="173"/>
        <v>38.461538461538467</v>
      </c>
    </row>
    <row r="1936" spans="1:11">
      <c r="A1936" s="8" t="s">
        <v>4154</v>
      </c>
      <c r="B1936" s="9" t="s">
        <v>4153</v>
      </c>
      <c r="C1936" s="16">
        <v>6</v>
      </c>
      <c r="D1936" s="17">
        <v>1</v>
      </c>
      <c r="E1936" s="23">
        <v>0</v>
      </c>
      <c r="F1936" s="31">
        <f t="shared" si="174"/>
        <v>0</v>
      </c>
      <c r="G1936" s="18">
        <f t="shared" si="171"/>
        <v>5</v>
      </c>
      <c r="H1936" s="32">
        <f t="shared" si="172"/>
        <v>0.16666666666666666</v>
      </c>
      <c r="I1936" s="16">
        <v>7</v>
      </c>
      <c r="J1936" s="23">
        <v>1</v>
      </c>
      <c r="K1936" s="31">
        <f t="shared" si="173"/>
        <v>14.285714285714285</v>
      </c>
    </row>
    <row r="1937" spans="1:11" ht="34.5">
      <c r="A1937" s="8" t="s">
        <v>193</v>
      </c>
      <c r="B1937" s="9" t="s">
        <v>192</v>
      </c>
      <c r="C1937" s="16">
        <v>1316</v>
      </c>
      <c r="D1937" s="17">
        <v>2723</v>
      </c>
      <c r="E1937" s="23">
        <v>641</v>
      </c>
      <c r="F1937" s="31">
        <f t="shared" si="174"/>
        <v>23.540213000367242</v>
      </c>
      <c r="G1937" s="18">
        <f t="shared" si="171"/>
        <v>-1407</v>
      </c>
      <c r="H1937" s="32">
        <f t="shared" si="172"/>
        <v>2.0691489361702127</v>
      </c>
      <c r="I1937" s="16">
        <v>1999</v>
      </c>
      <c r="J1937" s="23">
        <v>545</v>
      </c>
      <c r="K1937" s="31">
        <f t="shared" si="173"/>
        <v>27.263631815907953</v>
      </c>
    </row>
    <row r="1938" spans="1:11" ht="23.25">
      <c r="A1938" s="8" t="s">
        <v>984</v>
      </c>
      <c r="B1938" s="9" t="s">
        <v>983</v>
      </c>
      <c r="C1938" s="16">
        <v>196</v>
      </c>
      <c r="D1938" s="17">
        <v>75</v>
      </c>
      <c r="E1938" s="23">
        <v>39</v>
      </c>
      <c r="F1938" s="31">
        <f t="shared" si="174"/>
        <v>52</v>
      </c>
      <c r="G1938" s="18">
        <f t="shared" si="171"/>
        <v>121</v>
      </c>
      <c r="H1938" s="32">
        <f t="shared" si="172"/>
        <v>0.38265306122448978</v>
      </c>
      <c r="I1938" s="16">
        <v>424</v>
      </c>
      <c r="J1938" s="23">
        <v>199</v>
      </c>
      <c r="K1938" s="31">
        <f t="shared" si="173"/>
        <v>46.933962264150942</v>
      </c>
    </row>
    <row r="1939" spans="1:11" ht="23.25">
      <c r="A1939" s="8" t="s">
        <v>1952</v>
      </c>
      <c r="B1939" s="9" t="s">
        <v>1951</v>
      </c>
      <c r="C1939" s="16">
        <v>43</v>
      </c>
      <c r="D1939" s="17">
        <v>52</v>
      </c>
      <c r="E1939" s="23">
        <v>41</v>
      </c>
      <c r="F1939" s="31">
        <f t="shared" si="174"/>
        <v>78.84615384615384</v>
      </c>
      <c r="G1939" s="18">
        <f t="shared" si="171"/>
        <v>-9</v>
      </c>
      <c r="H1939" s="32">
        <f t="shared" si="172"/>
        <v>1.2093023255813953</v>
      </c>
      <c r="I1939" s="16">
        <v>67</v>
      </c>
      <c r="J1939" s="23">
        <v>27</v>
      </c>
      <c r="K1939" s="31">
        <f t="shared" si="173"/>
        <v>40.298507462686565</v>
      </c>
    </row>
    <row r="1940" spans="1:11" ht="34.5">
      <c r="A1940" s="8" t="s">
        <v>2714</v>
      </c>
      <c r="B1940" s="9" t="s">
        <v>2713</v>
      </c>
      <c r="C1940" s="16">
        <v>13</v>
      </c>
      <c r="D1940" s="17">
        <v>4</v>
      </c>
      <c r="E1940" s="23">
        <v>3</v>
      </c>
      <c r="F1940" s="31">
        <f t="shared" si="174"/>
        <v>75</v>
      </c>
      <c r="G1940" s="18">
        <f t="shared" si="171"/>
        <v>9</v>
      </c>
      <c r="H1940" s="32">
        <f t="shared" si="172"/>
        <v>0.30769230769230771</v>
      </c>
      <c r="I1940" s="16">
        <v>19</v>
      </c>
      <c r="J1940" s="23">
        <v>3</v>
      </c>
      <c r="K1940" s="31">
        <f t="shared" si="173"/>
        <v>15.789473684210526</v>
      </c>
    </row>
    <row r="1941" spans="1:11" ht="34.5">
      <c r="A1941" s="8" t="s">
        <v>2742</v>
      </c>
      <c r="B1941" s="9" t="s">
        <v>2741</v>
      </c>
      <c r="C1941" s="16">
        <v>23</v>
      </c>
      <c r="D1941" s="17">
        <v>27</v>
      </c>
      <c r="E1941" s="23">
        <v>21</v>
      </c>
      <c r="F1941" s="31">
        <f t="shared" si="174"/>
        <v>77.777777777777786</v>
      </c>
      <c r="G1941" s="18">
        <f t="shared" si="171"/>
        <v>-4</v>
      </c>
      <c r="H1941" s="32">
        <f t="shared" si="172"/>
        <v>1.173913043478261</v>
      </c>
      <c r="I1941" s="16">
        <v>41</v>
      </c>
      <c r="J1941" s="23">
        <v>14</v>
      </c>
      <c r="K1941" s="31">
        <f t="shared" si="173"/>
        <v>34.146341463414636</v>
      </c>
    </row>
    <row r="1942" spans="1:11" ht="34.5">
      <c r="A1942" s="8" t="s">
        <v>2756</v>
      </c>
      <c r="B1942" s="9" t="s">
        <v>2755</v>
      </c>
      <c r="C1942" s="16">
        <v>53</v>
      </c>
      <c r="D1942" s="17">
        <v>46</v>
      </c>
      <c r="E1942" s="23">
        <v>29</v>
      </c>
      <c r="F1942" s="31">
        <f t="shared" si="174"/>
        <v>63.04347826086957</v>
      </c>
      <c r="G1942" s="18">
        <f t="shared" si="171"/>
        <v>7</v>
      </c>
      <c r="H1942" s="32">
        <f t="shared" si="172"/>
        <v>0.86792452830188682</v>
      </c>
      <c r="I1942" s="16">
        <v>65</v>
      </c>
      <c r="J1942" s="23">
        <v>12</v>
      </c>
      <c r="K1942" s="31">
        <f t="shared" si="173"/>
        <v>18.461538461538463</v>
      </c>
    </row>
    <row r="1943" spans="1:11" ht="57">
      <c r="A1943" s="8" t="s">
        <v>2399</v>
      </c>
      <c r="B1943" s="9" t="s">
        <v>2398</v>
      </c>
      <c r="C1943" s="16">
        <v>59</v>
      </c>
      <c r="D1943" s="17">
        <v>80</v>
      </c>
      <c r="E1943" s="23">
        <v>71</v>
      </c>
      <c r="F1943" s="31">
        <f t="shared" si="174"/>
        <v>88.75</v>
      </c>
      <c r="G1943" s="18">
        <f t="shared" si="171"/>
        <v>-21</v>
      </c>
      <c r="H1943" s="32">
        <f t="shared" si="172"/>
        <v>1.3559322033898304</v>
      </c>
      <c r="I1943" s="16">
        <v>76</v>
      </c>
      <c r="J1943" s="23">
        <v>18</v>
      </c>
      <c r="K1943" s="31">
        <f t="shared" si="173"/>
        <v>23.684210526315788</v>
      </c>
    </row>
    <row r="1944" spans="1:11" ht="23.25">
      <c r="A1944" s="8" t="s">
        <v>2728</v>
      </c>
      <c r="B1944" s="9" t="s">
        <v>2727</v>
      </c>
      <c r="C1944" s="16">
        <v>179</v>
      </c>
      <c r="D1944" s="17">
        <v>65</v>
      </c>
      <c r="E1944" s="23">
        <v>18</v>
      </c>
      <c r="F1944" s="31">
        <f t="shared" si="174"/>
        <v>27.692307692307693</v>
      </c>
      <c r="G1944" s="18">
        <f t="shared" si="171"/>
        <v>114</v>
      </c>
      <c r="H1944" s="32">
        <f t="shared" si="172"/>
        <v>0.36312849162011174</v>
      </c>
      <c r="I1944" s="16">
        <v>197</v>
      </c>
      <c r="J1944" s="23">
        <v>33</v>
      </c>
      <c r="K1944" s="31">
        <f t="shared" si="173"/>
        <v>16.751269035532996</v>
      </c>
    </row>
    <row r="1945" spans="1:11" ht="23.25">
      <c r="A1945" s="8" t="s">
        <v>2726</v>
      </c>
      <c r="B1945" s="9" t="s">
        <v>2725</v>
      </c>
      <c r="C1945" s="16">
        <v>11</v>
      </c>
      <c r="D1945" s="17">
        <v>27</v>
      </c>
      <c r="E1945" s="23">
        <v>12</v>
      </c>
      <c r="F1945" s="31">
        <f t="shared" si="174"/>
        <v>44.444444444444443</v>
      </c>
      <c r="G1945" s="18">
        <f t="shared" si="171"/>
        <v>-16</v>
      </c>
      <c r="H1945" s="32">
        <f t="shared" si="172"/>
        <v>2.4545454545454546</v>
      </c>
      <c r="I1945" s="16">
        <v>6</v>
      </c>
      <c r="J1945" s="23">
        <v>0</v>
      </c>
      <c r="K1945" s="31">
        <f t="shared" si="173"/>
        <v>0</v>
      </c>
    </row>
    <row r="1946" spans="1:11" ht="23.25">
      <c r="A1946" s="8" t="s">
        <v>2645</v>
      </c>
      <c r="B1946" s="9" t="s">
        <v>2644</v>
      </c>
      <c r="C1946" s="16">
        <v>12</v>
      </c>
      <c r="D1946" s="17">
        <v>61</v>
      </c>
      <c r="E1946" s="23">
        <v>10</v>
      </c>
      <c r="F1946" s="31">
        <f t="shared" si="174"/>
        <v>16.393442622950818</v>
      </c>
      <c r="G1946" s="18">
        <f t="shared" si="171"/>
        <v>-49</v>
      </c>
      <c r="H1946" s="32">
        <f t="shared" si="172"/>
        <v>5.083333333333333</v>
      </c>
      <c r="I1946" s="16">
        <v>11</v>
      </c>
      <c r="J1946" s="23">
        <v>3</v>
      </c>
      <c r="K1946" s="31">
        <f t="shared" si="173"/>
        <v>27.27272727272727</v>
      </c>
    </row>
    <row r="1947" spans="1:11">
      <c r="A1947" s="8" t="s">
        <v>2263</v>
      </c>
      <c r="B1947" s="9" t="s">
        <v>2262</v>
      </c>
      <c r="C1947" s="16">
        <v>183</v>
      </c>
      <c r="D1947" s="17">
        <v>211</v>
      </c>
      <c r="E1947" s="23">
        <v>166</v>
      </c>
      <c r="F1947" s="31">
        <f t="shared" si="174"/>
        <v>78.672985781990519</v>
      </c>
      <c r="G1947" s="18">
        <f t="shared" si="171"/>
        <v>-28</v>
      </c>
      <c r="H1947" s="32">
        <f t="shared" si="172"/>
        <v>1.1530054644808743</v>
      </c>
      <c r="I1947" s="16">
        <v>363</v>
      </c>
      <c r="J1947" s="23">
        <v>150</v>
      </c>
      <c r="K1947" s="31">
        <f t="shared" si="173"/>
        <v>41.32231404958678</v>
      </c>
    </row>
    <row r="1948" spans="1:11">
      <c r="A1948" s="8" t="s">
        <v>2245</v>
      </c>
      <c r="B1948" s="9" t="s">
        <v>2244</v>
      </c>
      <c r="C1948" s="16">
        <v>2</v>
      </c>
      <c r="D1948" s="17">
        <v>6</v>
      </c>
      <c r="E1948" s="23">
        <v>5</v>
      </c>
      <c r="F1948" s="31">
        <f t="shared" si="174"/>
        <v>83.333333333333343</v>
      </c>
      <c r="G1948" s="18">
        <f t="shared" si="171"/>
        <v>-4</v>
      </c>
      <c r="H1948" s="32">
        <f t="shared" si="172"/>
        <v>3</v>
      </c>
      <c r="I1948" s="16">
        <v>2</v>
      </c>
      <c r="J1948" s="23">
        <v>1</v>
      </c>
      <c r="K1948" s="31">
        <f t="shared" si="173"/>
        <v>50</v>
      </c>
    </row>
    <row r="1949" spans="1:11" ht="23.25">
      <c r="A1949" s="8" t="s">
        <v>2686</v>
      </c>
      <c r="B1949" s="9" t="s">
        <v>2685</v>
      </c>
      <c r="C1949" s="16">
        <v>47</v>
      </c>
      <c r="D1949" s="17">
        <v>152</v>
      </c>
      <c r="E1949" s="23">
        <v>16</v>
      </c>
      <c r="F1949" s="31">
        <f t="shared" si="174"/>
        <v>10.526315789473683</v>
      </c>
      <c r="G1949" s="18">
        <f t="shared" si="171"/>
        <v>-105</v>
      </c>
      <c r="H1949" s="32">
        <f t="shared" si="172"/>
        <v>3.2340425531914891</v>
      </c>
      <c r="I1949" s="16">
        <v>55</v>
      </c>
      <c r="J1949" s="23">
        <v>8</v>
      </c>
      <c r="K1949" s="31">
        <f t="shared" si="173"/>
        <v>14.545454545454545</v>
      </c>
    </row>
    <row r="1950" spans="1:11" ht="34.5">
      <c r="A1950" s="8" t="s">
        <v>2258</v>
      </c>
      <c r="B1950" s="9" t="s">
        <v>2257</v>
      </c>
      <c r="C1950" s="16">
        <v>354</v>
      </c>
      <c r="D1950" s="17">
        <v>2053</v>
      </c>
      <c r="E1950" s="23">
        <v>153</v>
      </c>
      <c r="F1950" s="31">
        <f t="shared" si="174"/>
        <v>7.4525085241110567</v>
      </c>
      <c r="G1950" s="18">
        <f t="shared" si="171"/>
        <v>-1699</v>
      </c>
      <c r="H1950" s="32">
        <f t="shared" si="172"/>
        <v>5.7994350282485874</v>
      </c>
      <c r="I1950" s="16">
        <v>361</v>
      </c>
      <c r="J1950" s="23">
        <v>76</v>
      </c>
      <c r="K1950" s="31">
        <f t="shared" si="173"/>
        <v>21.052631578947366</v>
      </c>
    </row>
    <row r="1951" spans="1:11" ht="23.25">
      <c r="A1951" s="8" t="s">
        <v>934</v>
      </c>
      <c r="B1951" s="9" t="s">
        <v>933</v>
      </c>
      <c r="C1951" s="16">
        <v>33</v>
      </c>
      <c r="D1951" s="17">
        <v>16</v>
      </c>
      <c r="E1951" s="23">
        <v>10</v>
      </c>
      <c r="F1951" s="31">
        <f t="shared" si="174"/>
        <v>62.5</v>
      </c>
      <c r="G1951" s="18">
        <f t="shared" si="171"/>
        <v>17</v>
      </c>
      <c r="H1951" s="32">
        <f t="shared" si="172"/>
        <v>0.48484848484848486</v>
      </c>
      <c r="I1951" s="16">
        <v>78</v>
      </c>
      <c r="J1951" s="23">
        <v>31</v>
      </c>
      <c r="K1951" s="31">
        <f t="shared" si="173"/>
        <v>39.743589743589745</v>
      </c>
    </row>
    <row r="1952" spans="1:11" ht="23.25">
      <c r="A1952" s="8" t="s">
        <v>2320</v>
      </c>
      <c r="B1952" s="9" t="s">
        <v>2319</v>
      </c>
      <c r="C1952" s="16">
        <v>22</v>
      </c>
      <c r="D1952" s="17">
        <v>21</v>
      </c>
      <c r="E1952" s="23">
        <v>19</v>
      </c>
      <c r="F1952" s="31">
        <f t="shared" si="174"/>
        <v>90.476190476190482</v>
      </c>
      <c r="G1952" s="18">
        <f t="shared" si="171"/>
        <v>1</v>
      </c>
      <c r="H1952" s="32">
        <f t="shared" si="172"/>
        <v>0.95454545454545459</v>
      </c>
      <c r="I1952" s="16">
        <v>29</v>
      </c>
      <c r="J1952" s="23">
        <v>12</v>
      </c>
      <c r="K1952" s="31">
        <f t="shared" si="173"/>
        <v>41.379310344827587</v>
      </c>
    </row>
    <row r="1953" spans="1:11" ht="23.25">
      <c r="A1953" s="8" t="s">
        <v>2479</v>
      </c>
      <c r="B1953" s="9" t="s">
        <v>2478</v>
      </c>
      <c r="C1953" s="16">
        <v>18</v>
      </c>
      <c r="D1953" s="17">
        <v>72</v>
      </c>
      <c r="E1953" s="23">
        <v>64</v>
      </c>
      <c r="F1953" s="31">
        <f t="shared" si="174"/>
        <v>88.888888888888886</v>
      </c>
      <c r="G1953" s="18">
        <f t="shared" si="171"/>
        <v>-54</v>
      </c>
      <c r="H1953" s="32">
        <f t="shared" si="172"/>
        <v>4</v>
      </c>
      <c r="I1953" s="16">
        <v>21</v>
      </c>
      <c r="J1953" s="23">
        <v>2</v>
      </c>
      <c r="K1953" s="31">
        <f t="shared" si="173"/>
        <v>9.5238095238095237</v>
      </c>
    </row>
    <row r="1954" spans="1:11" ht="23.25">
      <c r="A1954" s="8" t="s">
        <v>2177</v>
      </c>
      <c r="B1954" s="9" t="s">
        <v>2176</v>
      </c>
      <c r="C1954" s="16">
        <v>289</v>
      </c>
      <c r="D1954" s="17">
        <v>386</v>
      </c>
      <c r="E1954" s="23">
        <v>269</v>
      </c>
      <c r="F1954" s="31">
        <f t="shared" si="174"/>
        <v>69.689119170984455</v>
      </c>
      <c r="G1954" s="18">
        <f t="shared" si="171"/>
        <v>-97</v>
      </c>
      <c r="H1954" s="32">
        <f t="shared" si="172"/>
        <v>1.3356401384083045</v>
      </c>
      <c r="I1954" s="16">
        <v>598</v>
      </c>
      <c r="J1954" s="23">
        <v>255</v>
      </c>
      <c r="K1954" s="31">
        <f t="shared" si="173"/>
        <v>42.642140468227424</v>
      </c>
    </row>
    <row r="1955" spans="1:11" ht="23.25">
      <c r="A1955" s="8" t="s">
        <v>2175</v>
      </c>
      <c r="B1955" s="9" t="s">
        <v>2174</v>
      </c>
      <c r="C1955" s="16">
        <v>52</v>
      </c>
      <c r="D1955" s="17">
        <v>32</v>
      </c>
      <c r="E1955" s="23">
        <v>29</v>
      </c>
      <c r="F1955" s="31">
        <f t="shared" si="174"/>
        <v>90.625</v>
      </c>
      <c r="G1955" s="18">
        <f t="shared" si="171"/>
        <v>20</v>
      </c>
      <c r="H1955" s="32">
        <f t="shared" si="172"/>
        <v>0.61538461538461542</v>
      </c>
      <c r="I1955" s="16">
        <v>57</v>
      </c>
      <c r="J1955" s="23">
        <v>10</v>
      </c>
      <c r="K1955" s="31">
        <f t="shared" si="173"/>
        <v>17.543859649122805</v>
      </c>
    </row>
    <row r="1956" spans="1:11" ht="23.25">
      <c r="A1956" s="8" t="s">
        <v>2232</v>
      </c>
      <c r="B1956" s="9" t="s">
        <v>2231</v>
      </c>
      <c r="C1956" s="16">
        <v>32</v>
      </c>
      <c r="D1956" s="17">
        <v>48</v>
      </c>
      <c r="E1956" s="23">
        <v>46</v>
      </c>
      <c r="F1956" s="31">
        <f t="shared" si="174"/>
        <v>95.833333333333343</v>
      </c>
      <c r="G1956" s="18">
        <f t="shared" si="171"/>
        <v>-16</v>
      </c>
      <c r="H1956" s="32">
        <f t="shared" si="172"/>
        <v>1.5</v>
      </c>
      <c r="I1956" s="16">
        <v>49</v>
      </c>
      <c r="J1956" s="23">
        <v>18</v>
      </c>
      <c r="K1956" s="31">
        <f t="shared" si="173"/>
        <v>36.734693877551024</v>
      </c>
    </row>
    <row r="1957" spans="1:11" ht="23.25">
      <c r="A1957" s="8" t="s">
        <v>2230</v>
      </c>
      <c r="B1957" s="9" t="s">
        <v>2229</v>
      </c>
      <c r="C1957" s="16">
        <v>115</v>
      </c>
      <c r="D1957" s="17">
        <v>253</v>
      </c>
      <c r="E1957" s="23">
        <v>133</v>
      </c>
      <c r="F1957" s="31">
        <f t="shared" si="174"/>
        <v>52.569169960474305</v>
      </c>
      <c r="G1957" s="18">
        <f t="shared" si="171"/>
        <v>-138</v>
      </c>
      <c r="H1957" s="32">
        <f t="shared" si="172"/>
        <v>2.2000000000000002</v>
      </c>
      <c r="I1957" s="16">
        <v>173</v>
      </c>
      <c r="J1957" s="23">
        <v>47</v>
      </c>
      <c r="K1957" s="31">
        <f t="shared" si="173"/>
        <v>27.167630057803464</v>
      </c>
    </row>
    <row r="1958" spans="1:11" ht="23.25">
      <c r="A1958" s="8" t="s">
        <v>2609</v>
      </c>
      <c r="B1958" s="9" t="s">
        <v>2608</v>
      </c>
      <c r="C1958" s="16">
        <v>2</v>
      </c>
      <c r="D1958" s="17">
        <v>3</v>
      </c>
      <c r="E1958" s="23">
        <v>3</v>
      </c>
      <c r="F1958" s="31">
        <f t="shared" si="174"/>
        <v>100</v>
      </c>
      <c r="G1958" s="18">
        <f t="shared" si="171"/>
        <v>-1</v>
      </c>
      <c r="H1958" s="32">
        <f t="shared" si="172"/>
        <v>1.5</v>
      </c>
      <c r="I1958" s="16">
        <v>2</v>
      </c>
      <c r="J1958" s="23">
        <v>0</v>
      </c>
      <c r="K1958" s="31">
        <f t="shared" si="173"/>
        <v>0</v>
      </c>
    </row>
    <row r="1959" spans="1:11">
      <c r="A1959" s="8" t="s">
        <v>2666</v>
      </c>
      <c r="B1959" s="9" t="s">
        <v>2665</v>
      </c>
      <c r="C1959" s="16">
        <v>103</v>
      </c>
      <c r="D1959" s="17">
        <v>117</v>
      </c>
      <c r="E1959" s="23">
        <v>70</v>
      </c>
      <c r="F1959" s="31">
        <f t="shared" si="174"/>
        <v>59.82905982905983</v>
      </c>
      <c r="G1959" s="18">
        <f t="shared" si="171"/>
        <v>-14</v>
      </c>
      <c r="H1959" s="32">
        <f t="shared" si="172"/>
        <v>1.1359223300970873</v>
      </c>
      <c r="I1959" s="16">
        <v>96</v>
      </c>
      <c r="J1959" s="23">
        <v>15</v>
      </c>
      <c r="K1959" s="31">
        <f t="shared" si="173"/>
        <v>15.625</v>
      </c>
    </row>
    <row r="1960" spans="1:11">
      <c r="A1960" s="8" t="s">
        <v>2459</v>
      </c>
      <c r="B1960" s="9" t="s">
        <v>2458</v>
      </c>
      <c r="C1960" s="16">
        <v>25</v>
      </c>
      <c r="D1960" s="17">
        <v>91</v>
      </c>
      <c r="E1960" s="23">
        <v>83</v>
      </c>
      <c r="F1960" s="31">
        <f t="shared" si="174"/>
        <v>91.208791208791212</v>
      </c>
      <c r="G1960" s="18">
        <f t="shared" si="171"/>
        <v>-66</v>
      </c>
      <c r="H1960" s="32">
        <f t="shared" si="172"/>
        <v>3.64</v>
      </c>
      <c r="I1960" s="16">
        <v>33</v>
      </c>
      <c r="J1960" s="23">
        <v>7</v>
      </c>
      <c r="K1960" s="31">
        <f t="shared" si="173"/>
        <v>21.212121212121211</v>
      </c>
    </row>
    <row r="1961" spans="1:11" ht="23.25">
      <c r="A1961" s="8" t="s">
        <v>2249</v>
      </c>
      <c r="B1961" s="9" t="s">
        <v>2248</v>
      </c>
      <c r="C1961" s="16">
        <v>127</v>
      </c>
      <c r="D1961" s="17">
        <v>163</v>
      </c>
      <c r="E1961" s="23">
        <v>124</v>
      </c>
      <c r="F1961" s="31">
        <f t="shared" si="174"/>
        <v>76.073619631901849</v>
      </c>
      <c r="G1961" s="18">
        <f t="shared" si="171"/>
        <v>-36</v>
      </c>
      <c r="H1961" s="32">
        <f t="shared" si="172"/>
        <v>1.2834645669291338</v>
      </c>
      <c r="I1961" s="16">
        <v>222</v>
      </c>
      <c r="J1961" s="23">
        <v>71</v>
      </c>
      <c r="K1961" s="31">
        <f t="shared" si="173"/>
        <v>31.981981981981981</v>
      </c>
    </row>
    <row r="1962" spans="1:11" ht="23.25">
      <c r="A1962" s="8" t="s">
        <v>2275</v>
      </c>
      <c r="B1962" s="9" t="s">
        <v>2274</v>
      </c>
      <c r="C1962" s="16">
        <v>2</v>
      </c>
      <c r="D1962" s="17">
        <v>17</v>
      </c>
      <c r="E1962" s="23">
        <v>3</v>
      </c>
      <c r="F1962" s="31">
        <f t="shared" si="174"/>
        <v>17.647058823529413</v>
      </c>
      <c r="G1962" s="18">
        <f t="shared" si="171"/>
        <v>-15</v>
      </c>
      <c r="H1962" s="32">
        <f t="shared" si="172"/>
        <v>8.5</v>
      </c>
      <c r="I1962" s="16">
        <v>4</v>
      </c>
      <c r="J1962" s="23">
        <v>2</v>
      </c>
      <c r="K1962" s="31">
        <f t="shared" si="173"/>
        <v>50</v>
      </c>
    </row>
    <row r="1963" spans="1:11">
      <c r="A1963" s="8" t="s">
        <v>2318</v>
      </c>
      <c r="B1963" s="9" t="s">
        <v>2317</v>
      </c>
      <c r="C1963" s="16">
        <v>190</v>
      </c>
      <c r="D1963" s="17">
        <v>2251</v>
      </c>
      <c r="E1963" s="23">
        <v>2124</v>
      </c>
      <c r="F1963" s="31">
        <f t="shared" si="174"/>
        <v>94.358063083074185</v>
      </c>
      <c r="G1963" s="18">
        <f t="shared" si="171"/>
        <v>-2061</v>
      </c>
      <c r="H1963" s="32">
        <f t="shared" si="172"/>
        <v>11.847368421052632</v>
      </c>
      <c r="I1963" s="16">
        <v>282</v>
      </c>
      <c r="J1963" s="23">
        <v>99</v>
      </c>
      <c r="K1963" s="31">
        <f t="shared" si="173"/>
        <v>35.106382978723403</v>
      </c>
    </row>
    <row r="1964" spans="1:11">
      <c r="A1964" s="8" t="s">
        <v>2279</v>
      </c>
      <c r="B1964" s="9" t="s">
        <v>2278</v>
      </c>
      <c r="C1964" s="16">
        <v>45</v>
      </c>
      <c r="D1964" s="17">
        <v>26</v>
      </c>
      <c r="E1964" s="23">
        <v>12</v>
      </c>
      <c r="F1964" s="31">
        <f t="shared" si="174"/>
        <v>46.153846153846153</v>
      </c>
      <c r="G1964" s="18">
        <f t="shared" si="171"/>
        <v>19</v>
      </c>
      <c r="H1964" s="32">
        <f t="shared" si="172"/>
        <v>0.57777777777777772</v>
      </c>
      <c r="I1964" s="16">
        <v>72</v>
      </c>
      <c r="J1964" s="23">
        <v>28</v>
      </c>
      <c r="K1964" s="31">
        <f t="shared" si="173"/>
        <v>38.888888888888893</v>
      </c>
    </row>
    <row r="1965" spans="1:11">
      <c r="A1965" s="8" t="s">
        <v>2273</v>
      </c>
      <c r="B1965" s="9" t="s">
        <v>2272</v>
      </c>
      <c r="C1965" s="16">
        <v>16</v>
      </c>
      <c r="D1965" s="17">
        <v>48</v>
      </c>
      <c r="E1965" s="23">
        <v>18</v>
      </c>
      <c r="F1965" s="31">
        <f t="shared" si="174"/>
        <v>37.5</v>
      </c>
      <c r="G1965" s="18">
        <f t="shared" si="171"/>
        <v>-32</v>
      </c>
      <c r="H1965" s="32">
        <f t="shared" si="172"/>
        <v>3</v>
      </c>
      <c r="I1965" s="16">
        <v>28</v>
      </c>
      <c r="J1965" s="23">
        <v>5</v>
      </c>
      <c r="K1965" s="31">
        <f t="shared" si="173"/>
        <v>17.857142857142858</v>
      </c>
    </row>
    <row r="1966" spans="1:11" ht="23.25">
      <c r="A1966" s="8" t="s">
        <v>3135</v>
      </c>
      <c r="B1966" s="9" t="s">
        <v>3134</v>
      </c>
      <c r="C1966" s="16">
        <v>4</v>
      </c>
      <c r="D1966" s="17">
        <v>0</v>
      </c>
      <c r="E1966" s="23">
        <v>0</v>
      </c>
      <c r="F1966" s="31" t="s">
        <v>5209</v>
      </c>
      <c r="G1966" s="18">
        <f t="shared" si="171"/>
        <v>4</v>
      </c>
      <c r="H1966" s="32" t="str">
        <f t="shared" si="172"/>
        <v>max.nadwyżka</v>
      </c>
      <c r="I1966" s="16">
        <v>5</v>
      </c>
      <c r="J1966" s="23">
        <v>3</v>
      </c>
      <c r="K1966" s="31">
        <f t="shared" si="173"/>
        <v>60</v>
      </c>
    </row>
    <row r="1967" spans="1:11" ht="23.25">
      <c r="A1967" s="8" t="s">
        <v>1897</v>
      </c>
      <c r="B1967" s="9" t="s">
        <v>1896</v>
      </c>
      <c r="C1967" s="16">
        <v>49</v>
      </c>
      <c r="D1967" s="17">
        <v>142</v>
      </c>
      <c r="E1967" s="23">
        <v>84</v>
      </c>
      <c r="F1967" s="31">
        <f t="shared" ref="F1967:F1992" si="175">E1967/D1967*100</f>
        <v>59.154929577464785</v>
      </c>
      <c r="G1967" s="18">
        <f t="shared" si="171"/>
        <v>-93</v>
      </c>
      <c r="H1967" s="32">
        <f t="shared" si="172"/>
        <v>2.8979591836734695</v>
      </c>
      <c r="I1967" s="16">
        <v>55</v>
      </c>
      <c r="J1967" s="23">
        <v>16</v>
      </c>
      <c r="K1967" s="31">
        <f t="shared" si="173"/>
        <v>29.09090909090909</v>
      </c>
    </row>
    <row r="1968" spans="1:11">
      <c r="A1968" s="8" t="s">
        <v>2224</v>
      </c>
      <c r="B1968" s="9" t="s">
        <v>2223</v>
      </c>
      <c r="C1968" s="16">
        <v>96</v>
      </c>
      <c r="D1968" s="17">
        <v>100</v>
      </c>
      <c r="E1968" s="23">
        <v>66</v>
      </c>
      <c r="F1968" s="31">
        <f t="shared" si="175"/>
        <v>66</v>
      </c>
      <c r="G1968" s="18">
        <f t="shared" si="171"/>
        <v>-4</v>
      </c>
      <c r="H1968" s="32">
        <f t="shared" si="172"/>
        <v>1.0416666666666667</v>
      </c>
      <c r="I1968" s="16">
        <v>143</v>
      </c>
      <c r="J1968" s="23">
        <v>41</v>
      </c>
      <c r="K1968" s="31">
        <f t="shared" si="173"/>
        <v>28.671328671328673</v>
      </c>
    </row>
    <row r="1969" spans="1:11" ht="23.25">
      <c r="A1969" s="8" t="s">
        <v>2734</v>
      </c>
      <c r="B1969" s="9" t="s">
        <v>2733</v>
      </c>
      <c r="C1969" s="16">
        <v>37</v>
      </c>
      <c r="D1969" s="17">
        <v>86</v>
      </c>
      <c r="E1969" s="23">
        <v>25</v>
      </c>
      <c r="F1969" s="31">
        <f t="shared" si="175"/>
        <v>29.069767441860467</v>
      </c>
      <c r="G1969" s="18">
        <f t="shared" si="171"/>
        <v>-49</v>
      </c>
      <c r="H1969" s="32">
        <f t="shared" si="172"/>
        <v>2.3243243243243241</v>
      </c>
      <c r="I1969" s="16">
        <v>60</v>
      </c>
      <c r="J1969" s="23">
        <v>19</v>
      </c>
      <c r="K1969" s="31">
        <f t="shared" si="173"/>
        <v>31.666666666666664</v>
      </c>
    </row>
    <row r="1970" spans="1:11" ht="23.25">
      <c r="A1970" s="8" t="s">
        <v>1916</v>
      </c>
      <c r="B1970" s="9" t="s">
        <v>1915</v>
      </c>
      <c r="C1970" s="16">
        <v>2023</v>
      </c>
      <c r="D1970" s="17">
        <v>4927</v>
      </c>
      <c r="E1970" s="23">
        <v>195</v>
      </c>
      <c r="F1970" s="31">
        <f t="shared" si="175"/>
        <v>3.9577836411609502</v>
      </c>
      <c r="G1970" s="18">
        <f t="shared" si="171"/>
        <v>-2904</v>
      </c>
      <c r="H1970" s="32">
        <f t="shared" si="172"/>
        <v>2.435491843796342</v>
      </c>
      <c r="I1970" s="16">
        <v>2568</v>
      </c>
      <c r="J1970" s="23">
        <v>685</v>
      </c>
      <c r="K1970" s="31">
        <f t="shared" si="173"/>
        <v>26.674454828660437</v>
      </c>
    </row>
    <row r="1971" spans="1:11" ht="23.25">
      <c r="A1971" s="8" t="s">
        <v>1914</v>
      </c>
      <c r="B1971" s="9" t="s">
        <v>1913</v>
      </c>
      <c r="C1971" s="16">
        <v>136</v>
      </c>
      <c r="D1971" s="17">
        <v>1831</v>
      </c>
      <c r="E1971" s="23">
        <v>14</v>
      </c>
      <c r="F1971" s="31">
        <f t="shared" si="175"/>
        <v>0.76460950300382313</v>
      </c>
      <c r="G1971" s="18">
        <f t="shared" si="171"/>
        <v>-1695</v>
      </c>
      <c r="H1971" s="32">
        <f t="shared" si="172"/>
        <v>13.463235294117647</v>
      </c>
      <c r="I1971" s="16">
        <v>152</v>
      </c>
      <c r="J1971" s="23">
        <v>31</v>
      </c>
      <c r="K1971" s="31">
        <f t="shared" si="173"/>
        <v>20.394736842105264</v>
      </c>
    </row>
    <row r="1972" spans="1:11" ht="23.25">
      <c r="A1972" s="8" t="s">
        <v>1912</v>
      </c>
      <c r="B1972" s="9" t="s">
        <v>1911</v>
      </c>
      <c r="C1972" s="16">
        <v>89</v>
      </c>
      <c r="D1972" s="17">
        <v>98</v>
      </c>
      <c r="E1972" s="23">
        <v>3</v>
      </c>
      <c r="F1972" s="31">
        <f t="shared" si="175"/>
        <v>3.0612244897959182</v>
      </c>
      <c r="G1972" s="18">
        <f t="shared" si="171"/>
        <v>-9</v>
      </c>
      <c r="H1972" s="32">
        <f t="shared" si="172"/>
        <v>1.101123595505618</v>
      </c>
      <c r="I1972" s="16">
        <v>84</v>
      </c>
      <c r="J1972" s="23">
        <v>17</v>
      </c>
      <c r="K1972" s="31">
        <f t="shared" si="173"/>
        <v>20.238095238095237</v>
      </c>
    </row>
    <row r="1973" spans="1:11">
      <c r="A1973" s="8" t="s">
        <v>932</v>
      </c>
      <c r="B1973" s="9" t="s">
        <v>931</v>
      </c>
      <c r="C1973" s="16">
        <v>10</v>
      </c>
      <c r="D1973" s="17">
        <v>8</v>
      </c>
      <c r="E1973" s="23">
        <v>6</v>
      </c>
      <c r="F1973" s="31">
        <f t="shared" si="175"/>
        <v>75</v>
      </c>
      <c r="G1973" s="18">
        <f t="shared" si="171"/>
        <v>2</v>
      </c>
      <c r="H1973" s="32">
        <f t="shared" si="172"/>
        <v>0.8</v>
      </c>
      <c r="I1973" s="16">
        <v>12</v>
      </c>
      <c r="J1973" s="23">
        <v>2</v>
      </c>
      <c r="K1973" s="31">
        <f t="shared" si="173"/>
        <v>16.666666666666664</v>
      </c>
    </row>
    <row r="1974" spans="1:11" ht="23.25">
      <c r="A1974" s="8" t="s">
        <v>2836</v>
      </c>
      <c r="B1974" s="9" t="s">
        <v>2835</v>
      </c>
      <c r="C1974" s="16">
        <v>22</v>
      </c>
      <c r="D1974" s="17">
        <v>8</v>
      </c>
      <c r="E1974" s="23">
        <v>0</v>
      </c>
      <c r="F1974" s="31">
        <f t="shared" si="175"/>
        <v>0</v>
      </c>
      <c r="G1974" s="18">
        <f t="shared" si="171"/>
        <v>14</v>
      </c>
      <c r="H1974" s="32">
        <f t="shared" si="172"/>
        <v>0.36363636363636365</v>
      </c>
      <c r="I1974" s="16">
        <v>24</v>
      </c>
      <c r="J1974" s="23">
        <v>5</v>
      </c>
      <c r="K1974" s="31">
        <f t="shared" si="173"/>
        <v>20.833333333333336</v>
      </c>
    </row>
    <row r="1975" spans="1:11">
      <c r="A1975" s="8" t="s">
        <v>2525</v>
      </c>
      <c r="B1975" s="9" t="s">
        <v>2524</v>
      </c>
      <c r="C1975" s="16">
        <v>11</v>
      </c>
      <c r="D1975" s="17">
        <v>5</v>
      </c>
      <c r="E1975" s="23">
        <v>5</v>
      </c>
      <c r="F1975" s="31">
        <f t="shared" si="175"/>
        <v>100</v>
      </c>
      <c r="G1975" s="18">
        <f t="shared" si="171"/>
        <v>6</v>
      </c>
      <c r="H1975" s="32">
        <f t="shared" si="172"/>
        <v>0.45454545454545453</v>
      </c>
      <c r="I1975" s="16">
        <v>14</v>
      </c>
      <c r="J1975" s="23">
        <v>6</v>
      </c>
      <c r="K1975" s="31">
        <f t="shared" si="173"/>
        <v>42.857142857142854</v>
      </c>
    </row>
    <row r="1976" spans="1:11" ht="23.25">
      <c r="A1976" s="8" t="s">
        <v>200</v>
      </c>
      <c r="B1976" s="9" t="s">
        <v>5207</v>
      </c>
      <c r="C1976" s="16">
        <v>111</v>
      </c>
      <c r="D1976" s="17">
        <v>86</v>
      </c>
      <c r="E1976" s="23">
        <v>64</v>
      </c>
      <c r="F1976" s="31">
        <f t="shared" si="175"/>
        <v>74.418604651162795</v>
      </c>
      <c r="G1976" s="18">
        <f t="shared" si="171"/>
        <v>25</v>
      </c>
      <c r="H1976" s="32">
        <f t="shared" si="172"/>
        <v>0.77477477477477474</v>
      </c>
      <c r="I1976" s="16">
        <v>238</v>
      </c>
      <c r="J1976" s="23">
        <v>54</v>
      </c>
      <c r="K1976" s="31">
        <f t="shared" si="173"/>
        <v>22.689075630252102</v>
      </c>
    </row>
    <row r="1977" spans="1:11" ht="23.25">
      <c r="A1977" s="8" t="s">
        <v>2373</v>
      </c>
      <c r="B1977" s="9" t="s">
        <v>2372</v>
      </c>
      <c r="C1977" s="16">
        <v>10</v>
      </c>
      <c r="D1977" s="17">
        <v>13</v>
      </c>
      <c r="E1977" s="23">
        <v>10</v>
      </c>
      <c r="F1977" s="31">
        <f t="shared" si="175"/>
        <v>76.923076923076934</v>
      </c>
      <c r="G1977" s="18">
        <f t="shared" si="171"/>
        <v>-3</v>
      </c>
      <c r="H1977" s="32">
        <f t="shared" si="172"/>
        <v>1.3</v>
      </c>
      <c r="I1977" s="16">
        <v>11</v>
      </c>
      <c r="J1977" s="23">
        <v>1</v>
      </c>
      <c r="K1977" s="31">
        <f t="shared" si="173"/>
        <v>9.0909090909090917</v>
      </c>
    </row>
    <row r="1978" spans="1:11">
      <c r="A1978" s="8" t="s">
        <v>23</v>
      </c>
      <c r="B1978" s="9" t="s">
        <v>22</v>
      </c>
      <c r="C1978" s="16">
        <v>254</v>
      </c>
      <c r="D1978" s="17">
        <v>740</v>
      </c>
      <c r="E1978" s="23">
        <v>316</v>
      </c>
      <c r="F1978" s="31">
        <f t="shared" si="175"/>
        <v>42.702702702702702</v>
      </c>
      <c r="G1978" s="18">
        <f t="shared" si="171"/>
        <v>-486</v>
      </c>
      <c r="H1978" s="32">
        <f t="shared" si="172"/>
        <v>2.9133858267716537</v>
      </c>
      <c r="I1978" s="16">
        <v>285</v>
      </c>
      <c r="J1978" s="23">
        <v>62</v>
      </c>
      <c r="K1978" s="31">
        <f t="shared" si="173"/>
        <v>21.754385964912281</v>
      </c>
    </row>
    <row r="1979" spans="1:11">
      <c r="A1979" s="8" t="s">
        <v>640</v>
      </c>
      <c r="B1979" s="9" t="s">
        <v>639</v>
      </c>
      <c r="C1979" s="16">
        <v>108</v>
      </c>
      <c r="D1979" s="17">
        <v>287</v>
      </c>
      <c r="E1979" s="23">
        <v>66</v>
      </c>
      <c r="F1979" s="31">
        <f t="shared" si="175"/>
        <v>22.99651567944251</v>
      </c>
      <c r="G1979" s="18">
        <f t="shared" si="171"/>
        <v>-179</v>
      </c>
      <c r="H1979" s="32">
        <f t="shared" si="172"/>
        <v>2.6574074074074074</v>
      </c>
      <c r="I1979" s="16">
        <v>145</v>
      </c>
      <c r="J1979" s="23">
        <v>42</v>
      </c>
      <c r="K1979" s="31">
        <f t="shared" si="173"/>
        <v>28.965517241379313</v>
      </c>
    </row>
    <row r="1980" spans="1:11">
      <c r="A1980" s="8" t="s">
        <v>87</v>
      </c>
      <c r="B1980" s="9" t="s">
        <v>86</v>
      </c>
      <c r="C1980" s="16">
        <v>9</v>
      </c>
      <c r="D1980" s="17">
        <v>10</v>
      </c>
      <c r="E1980" s="23">
        <v>2</v>
      </c>
      <c r="F1980" s="31">
        <f t="shared" si="175"/>
        <v>20</v>
      </c>
      <c r="G1980" s="18">
        <f t="shared" si="171"/>
        <v>-1</v>
      </c>
      <c r="H1980" s="32">
        <f t="shared" si="172"/>
        <v>1.1111111111111112</v>
      </c>
      <c r="I1980" s="16">
        <v>8</v>
      </c>
      <c r="J1980" s="23">
        <v>1</v>
      </c>
      <c r="K1980" s="31">
        <f t="shared" si="173"/>
        <v>12.5</v>
      </c>
    </row>
    <row r="1981" spans="1:11" ht="23.25">
      <c r="A1981" s="8" t="s">
        <v>69</v>
      </c>
      <c r="B1981" s="9" t="s">
        <v>68</v>
      </c>
      <c r="C1981" s="16">
        <v>356</v>
      </c>
      <c r="D1981" s="17">
        <v>1146</v>
      </c>
      <c r="E1981" s="23">
        <v>297</v>
      </c>
      <c r="F1981" s="31">
        <f t="shared" si="175"/>
        <v>25.916230366492147</v>
      </c>
      <c r="G1981" s="18">
        <f t="shared" si="171"/>
        <v>-790</v>
      </c>
      <c r="H1981" s="32">
        <f t="shared" si="172"/>
        <v>3.2191011235955056</v>
      </c>
      <c r="I1981" s="16">
        <v>286</v>
      </c>
      <c r="J1981" s="23">
        <v>41</v>
      </c>
      <c r="K1981" s="31">
        <f t="shared" si="173"/>
        <v>14.335664335664337</v>
      </c>
    </row>
    <row r="1982" spans="1:11">
      <c r="A1982" s="8" t="s">
        <v>2216</v>
      </c>
      <c r="B1982" s="9" t="s">
        <v>2215</v>
      </c>
      <c r="C1982" s="16">
        <v>96</v>
      </c>
      <c r="D1982" s="17">
        <v>41</v>
      </c>
      <c r="E1982" s="23">
        <v>31</v>
      </c>
      <c r="F1982" s="31">
        <f t="shared" si="175"/>
        <v>75.609756097560975</v>
      </c>
      <c r="G1982" s="18">
        <f t="shared" si="171"/>
        <v>55</v>
      </c>
      <c r="H1982" s="32">
        <f t="shared" si="172"/>
        <v>0.42708333333333331</v>
      </c>
      <c r="I1982" s="16">
        <v>198</v>
      </c>
      <c r="J1982" s="23">
        <v>78</v>
      </c>
      <c r="K1982" s="31">
        <f t="shared" si="173"/>
        <v>39.393939393939391</v>
      </c>
    </row>
    <row r="1983" spans="1:11" ht="23.25">
      <c r="A1983" s="8" t="s">
        <v>71</v>
      </c>
      <c r="B1983" s="9" t="s">
        <v>70</v>
      </c>
      <c r="C1983" s="16">
        <v>576</v>
      </c>
      <c r="D1983" s="17">
        <v>175</v>
      </c>
      <c r="E1983" s="23">
        <v>25</v>
      </c>
      <c r="F1983" s="31">
        <f t="shared" si="175"/>
        <v>14.285714285714285</v>
      </c>
      <c r="G1983" s="18">
        <f t="shared" si="171"/>
        <v>401</v>
      </c>
      <c r="H1983" s="32">
        <f t="shared" si="172"/>
        <v>0.30381944444444442</v>
      </c>
      <c r="I1983" s="16">
        <v>512</v>
      </c>
      <c r="J1983" s="23">
        <v>86</v>
      </c>
      <c r="K1983" s="31">
        <f t="shared" si="173"/>
        <v>16.796875</v>
      </c>
    </row>
    <row r="1984" spans="1:11" ht="23.25">
      <c r="A1984" s="8" t="s">
        <v>2732</v>
      </c>
      <c r="B1984" s="9" t="s">
        <v>2731</v>
      </c>
      <c r="C1984" s="16">
        <v>17</v>
      </c>
      <c r="D1984" s="17">
        <v>3</v>
      </c>
      <c r="E1984" s="23">
        <v>1</v>
      </c>
      <c r="F1984" s="31">
        <f t="shared" si="175"/>
        <v>33.333333333333329</v>
      </c>
      <c r="G1984" s="18">
        <f t="shared" si="171"/>
        <v>14</v>
      </c>
      <c r="H1984" s="32">
        <f t="shared" si="172"/>
        <v>0.17647058823529413</v>
      </c>
      <c r="I1984" s="16">
        <v>23</v>
      </c>
      <c r="J1984" s="23">
        <v>8</v>
      </c>
      <c r="K1984" s="31">
        <f t="shared" si="173"/>
        <v>34.782608695652172</v>
      </c>
    </row>
    <row r="1985" spans="1:11">
      <c r="A1985" s="8" t="s">
        <v>2531</v>
      </c>
      <c r="B1985" s="9" t="s">
        <v>2530</v>
      </c>
      <c r="C1985" s="16">
        <v>1323</v>
      </c>
      <c r="D1985" s="17">
        <v>476</v>
      </c>
      <c r="E1985" s="23">
        <v>336</v>
      </c>
      <c r="F1985" s="31">
        <f t="shared" si="175"/>
        <v>70.588235294117652</v>
      </c>
      <c r="G1985" s="18">
        <f t="shared" si="171"/>
        <v>847</v>
      </c>
      <c r="H1985" s="32">
        <f t="shared" si="172"/>
        <v>0.35978835978835977</v>
      </c>
      <c r="I1985" s="16">
        <v>2040</v>
      </c>
      <c r="J1985" s="23">
        <v>671</v>
      </c>
      <c r="K1985" s="31">
        <f t="shared" si="173"/>
        <v>32.892156862745097</v>
      </c>
    </row>
    <row r="1986" spans="1:11">
      <c r="A1986" s="8" t="s">
        <v>2114</v>
      </c>
      <c r="B1986" s="9" t="s">
        <v>2113</v>
      </c>
      <c r="C1986" s="16">
        <v>145</v>
      </c>
      <c r="D1986" s="17">
        <v>133</v>
      </c>
      <c r="E1986" s="23">
        <v>116</v>
      </c>
      <c r="F1986" s="31">
        <f t="shared" si="175"/>
        <v>87.218045112781951</v>
      </c>
      <c r="G1986" s="18">
        <f t="shared" si="171"/>
        <v>12</v>
      </c>
      <c r="H1986" s="32">
        <f t="shared" si="172"/>
        <v>0.91724137931034477</v>
      </c>
      <c r="I1986" s="16">
        <v>174</v>
      </c>
      <c r="J1986" s="23">
        <v>42</v>
      </c>
      <c r="K1986" s="31">
        <f t="shared" si="173"/>
        <v>24.137931034482758</v>
      </c>
    </row>
    <row r="1987" spans="1:11" ht="23.25">
      <c r="A1987" s="8" t="s">
        <v>2228</v>
      </c>
      <c r="B1987" s="9" t="s">
        <v>2227</v>
      </c>
      <c r="C1987" s="16">
        <v>6</v>
      </c>
      <c r="D1987" s="17">
        <v>30</v>
      </c>
      <c r="E1987" s="23">
        <v>0</v>
      </c>
      <c r="F1987" s="31">
        <f t="shared" si="175"/>
        <v>0</v>
      </c>
      <c r="G1987" s="18">
        <f t="shared" si="171"/>
        <v>-24</v>
      </c>
      <c r="H1987" s="32">
        <f t="shared" si="172"/>
        <v>5</v>
      </c>
      <c r="I1987" s="16">
        <v>11</v>
      </c>
      <c r="J1987" s="23">
        <v>2</v>
      </c>
      <c r="K1987" s="31">
        <f t="shared" si="173"/>
        <v>18.181818181818183</v>
      </c>
    </row>
    <row r="1988" spans="1:11">
      <c r="A1988" s="8" t="s">
        <v>1804</v>
      </c>
      <c r="B1988" s="9" t="s">
        <v>1803</v>
      </c>
      <c r="C1988" s="16">
        <v>42</v>
      </c>
      <c r="D1988" s="17">
        <v>45</v>
      </c>
      <c r="E1988" s="23">
        <v>20</v>
      </c>
      <c r="F1988" s="31">
        <f t="shared" si="175"/>
        <v>44.444444444444443</v>
      </c>
      <c r="G1988" s="18">
        <f t="shared" si="171"/>
        <v>-3</v>
      </c>
      <c r="H1988" s="32">
        <f t="shared" si="172"/>
        <v>1.0714285714285714</v>
      </c>
      <c r="I1988" s="16">
        <v>53</v>
      </c>
      <c r="J1988" s="23">
        <v>13</v>
      </c>
      <c r="K1988" s="31">
        <f t="shared" si="173"/>
        <v>24.528301886792452</v>
      </c>
    </row>
    <row r="1989" spans="1:11" ht="23.25">
      <c r="A1989" s="8" t="s">
        <v>1910</v>
      </c>
      <c r="B1989" s="9" t="s">
        <v>1909</v>
      </c>
      <c r="C1989" s="16">
        <v>4</v>
      </c>
      <c r="D1989" s="17">
        <v>24</v>
      </c>
      <c r="E1989" s="23">
        <v>1</v>
      </c>
      <c r="F1989" s="31">
        <f t="shared" si="175"/>
        <v>4.1666666666666661</v>
      </c>
      <c r="G1989" s="18">
        <f t="shared" si="171"/>
        <v>-20</v>
      </c>
      <c r="H1989" s="32">
        <f t="shared" si="172"/>
        <v>6</v>
      </c>
      <c r="I1989" s="16">
        <v>4</v>
      </c>
      <c r="J1989" s="23">
        <v>0</v>
      </c>
      <c r="K1989" s="31">
        <f t="shared" si="173"/>
        <v>0</v>
      </c>
    </row>
    <row r="1990" spans="1:11" ht="23.25">
      <c r="A1990" s="8" t="s">
        <v>1908</v>
      </c>
      <c r="B1990" s="9" t="s">
        <v>1907</v>
      </c>
      <c r="C1990" s="16">
        <v>0</v>
      </c>
      <c r="D1990" s="17">
        <v>2</v>
      </c>
      <c r="E1990" s="23">
        <v>1</v>
      </c>
      <c r="F1990" s="31">
        <f t="shared" si="175"/>
        <v>50</v>
      </c>
      <c r="G1990" s="18">
        <f t="shared" si="171"/>
        <v>-2</v>
      </c>
      <c r="H1990" s="32" t="str">
        <f t="shared" si="172"/>
        <v>max.deficyt</v>
      </c>
      <c r="I1990" s="16">
        <v>1</v>
      </c>
      <c r="J1990" s="23">
        <v>1</v>
      </c>
      <c r="K1990" s="31">
        <f t="shared" si="173"/>
        <v>100</v>
      </c>
    </row>
    <row r="1991" spans="1:11" ht="23.25">
      <c r="A1991" s="8" t="s">
        <v>2529</v>
      </c>
      <c r="B1991" s="9" t="s">
        <v>2528</v>
      </c>
      <c r="C1991" s="16">
        <v>11</v>
      </c>
      <c r="D1991" s="17">
        <v>8</v>
      </c>
      <c r="E1991" s="23">
        <v>8</v>
      </c>
      <c r="F1991" s="31">
        <f t="shared" si="175"/>
        <v>100</v>
      </c>
      <c r="G1991" s="18">
        <f t="shared" si="171"/>
        <v>3</v>
      </c>
      <c r="H1991" s="32">
        <f t="shared" si="172"/>
        <v>0.72727272727272729</v>
      </c>
      <c r="I1991" s="16">
        <v>12</v>
      </c>
      <c r="J1991" s="23">
        <v>2</v>
      </c>
      <c r="K1991" s="31">
        <f t="shared" si="173"/>
        <v>16.666666666666664</v>
      </c>
    </row>
    <row r="1992" spans="1:11">
      <c r="A1992" s="8" t="s">
        <v>189</v>
      </c>
      <c r="B1992" s="9" t="s">
        <v>188</v>
      </c>
      <c r="C1992" s="16">
        <v>488</v>
      </c>
      <c r="D1992" s="17">
        <v>199</v>
      </c>
      <c r="E1992" s="23">
        <v>157</v>
      </c>
      <c r="F1992" s="31">
        <f t="shared" si="175"/>
        <v>78.894472361809036</v>
      </c>
      <c r="G1992" s="18">
        <f t="shared" si="171"/>
        <v>289</v>
      </c>
      <c r="H1992" s="32">
        <f t="shared" si="172"/>
        <v>0.40778688524590162</v>
      </c>
      <c r="I1992" s="16">
        <v>1149</v>
      </c>
      <c r="J1992" s="23">
        <v>553</v>
      </c>
      <c r="K1992" s="31">
        <f t="shared" si="173"/>
        <v>48.128807658833765</v>
      </c>
    </row>
    <row r="1993" spans="1:11" ht="34.5">
      <c r="A1993" s="8" t="s">
        <v>485</v>
      </c>
      <c r="B1993" s="9" t="s">
        <v>484</v>
      </c>
      <c r="C1993" s="16">
        <v>17</v>
      </c>
      <c r="D1993" s="17">
        <v>0</v>
      </c>
      <c r="E1993" s="23">
        <v>0</v>
      </c>
      <c r="F1993" s="31" t="s">
        <v>5209</v>
      </c>
      <c r="G1993" s="18">
        <f t="shared" si="171"/>
        <v>17</v>
      </c>
      <c r="H1993" s="32" t="str">
        <f t="shared" si="172"/>
        <v>max.nadwyżka</v>
      </c>
      <c r="I1993" s="16">
        <v>31</v>
      </c>
      <c r="J1993" s="23">
        <v>14</v>
      </c>
      <c r="K1993" s="31">
        <f t="shared" si="173"/>
        <v>45.161290322580641</v>
      </c>
    </row>
    <row r="1994" spans="1:11">
      <c r="A1994" s="8" t="s">
        <v>187</v>
      </c>
      <c r="B1994" s="9" t="s">
        <v>186</v>
      </c>
      <c r="C1994" s="16">
        <v>729</v>
      </c>
      <c r="D1994" s="17">
        <v>267</v>
      </c>
      <c r="E1994" s="23">
        <v>107</v>
      </c>
      <c r="F1994" s="31">
        <f>E1994/D1994*100</f>
        <v>40.074906367041194</v>
      </c>
      <c r="G1994" s="18">
        <f t="shared" si="171"/>
        <v>462</v>
      </c>
      <c r="H1994" s="32">
        <f t="shared" si="172"/>
        <v>0.36625514403292181</v>
      </c>
      <c r="I1994" s="16">
        <v>1658</v>
      </c>
      <c r="J1994" s="23">
        <v>771</v>
      </c>
      <c r="K1994" s="31">
        <f t="shared" si="173"/>
        <v>46.50180940892642</v>
      </c>
    </row>
    <row r="1995" spans="1:11">
      <c r="A1995" s="8" t="s">
        <v>3489</v>
      </c>
      <c r="B1995" s="9" t="s">
        <v>3488</v>
      </c>
      <c r="C1995" s="16">
        <v>1911</v>
      </c>
      <c r="D1995" s="17">
        <v>143</v>
      </c>
      <c r="E1995" s="23">
        <v>110</v>
      </c>
      <c r="F1995" s="31">
        <f>E1995/D1995*100</f>
        <v>76.923076923076934</v>
      </c>
      <c r="G1995" s="18">
        <f t="shared" si="171"/>
        <v>1768</v>
      </c>
      <c r="H1995" s="32">
        <f t="shared" si="172"/>
        <v>7.4829931972789115E-2</v>
      </c>
      <c r="I1995" s="16">
        <v>2243</v>
      </c>
      <c r="J1995" s="23">
        <v>409</v>
      </c>
      <c r="K1995" s="31">
        <f t="shared" si="173"/>
        <v>18.23450735621935</v>
      </c>
    </row>
    <row r="1996" spans="1:11">
      <c r="A1996" s="8" t="s">
        <v>1940</v>
      </c>
      <c r="B1996" s="9" t="s">
        <v>1939</v>
      </c>
      <c r="C1996" s="16">
        <v>2</v>
      </c>
      <c r="D1996" s="17">
        <v>0</v>
      </c>
      <c r="E1996" s="23">
        <v>0</v>
      </c>
      <c r="F1996" s="31" t="s">
        <v>5209</v>
      </c>
      <c r="G1996" s="18">
        <f t="shared" ref="G1996:G2059" si="176">C1996-D1996</f>
        <v>2</v>
      </c>
      <c r="H1996" s="32" t="str">
        <f t="shared" ref="H1996:H2059" si="177">IF(AND(C1996=0,D1996=0),"x",IF(C1996=0,"max.deficyt",IF(D1996=0,"max.nadwyżka",D1996/C1996)))</f>
        <v>max.nadwyżka</v>
      </c>
      <c r="I1996" s="16">
        <v>8</v>
      </c>
      <c r="J1996" s="23">
        <v>1</v>
      </c>
      <c r="K1996" s="31">
        <f t="shared" ref="K1996:K2059" si="178">IF(AND(I1996=0,J1996=0),"x",J1996/I1996*100)</f>
        <v>12.5</v>
      </c>
    </row>
    <row r="1997" spans="1:11" ht="23.25">
      <c r="A1997" s="8" t="s">
        <v>3266</v>
      </c>
      <c r="B1997" s="11" t="s">
        <v>3265</v>
      </c>
      <c r="C1997" s="16">
        <v>31</v>
      </c>
      <c r="D1997" s="17">
        <v>3</v>
      </c>
      <c r="E1997" s="23">
        <v>2</v>
      </c>
      <c r="F1997" s="31">
        <f>E1997/D1997*100</f>
        <v>66.666666666666657</v>
      </c>
      <c r="G1997" s="18">
        <f t="shared" si="176"/>
        <v>28</v>
      </c>
      <c r="H1997" s="32">
        <f t="shared" si="177"/>
        <v>9.6774193548387094E-2</v>
      </c>
      <c r="I1997" s="16">
        <v>43</v>
      </c>
      <c r="J1997" s="23">
        <v>15</v>
      </c>
      <c r="K1997" s="31">
        <f t="shared" si="178"/>
        <v>34.883720930232556</v>
      </c>
    </row>
    <row r="1998" spans="1:11">
      <c r="A1998" s="8" t="s">
        <v>3264</v>
      </c>
      <c r="B1998" s="11" t="s">
        <v>3263</v>
      </c>
      <c r="C1998" s="16">
        <v>1</v>
      </c>
      <c r="D1998" s="17">
        <v>0</v>
      </c>
      <c r="E1998" s="23">
        <v>0</v>
      </c>
      <c r="F1998" s="31" t="s">
        <v>5209</v>
      </c>
      <c r="G1998" s="18">
        <f t="shared" si="176"/>
        <v>1</v>
      </c>
      <c r="H1998" s="32" t="str">
        <f t="shared" si="177"/>
        <v>max.nadwyżka</v>
      </c>
      <c r="I1998" s="16">
        <v>2</v>
      </c>
      <c r="J1998" s="23">
        <v>1</v>
      </c>
      <c r="K1998" s="31">
        <f t="shared" si="178"/>
        <v>50</v>
      </c>
    </row>
    <row r="1999" spans="1:11">
      <c r="A1999" s="8" t="s">
        <v>4924</v>
      </c>
      <c r="B1999" s="9" t="s">
        <v>4923</v>
      </c>
      <c r="C1999" s="16">
        <v>295</v>
      </c>
      <c r="D1999" s="17">
        <v>17</v>
      </c>
      <c r="E1999" s="23">
        <v>0</v>
      </c>
      <c r="F1999" s="31">
        <f>E1999/D1999*100</f>
        <v>0</v>
      </c>
      <c r="G1999" s="18">
        <f t="shared" si="176"/>
        <v>278</v>
      </c>
      <c r="H1999" s="32">
        <f t="shared" si="177"/>
        <v>5.7627118644067797E-2</v>
      </c>
      <c r="I1999" s="16">
        <v>528</v>
      </c>
      <c r="J1999" s="23">
        <v>198</v>
      </c>
      <c r="K1999" s="29">
        <f t="shared" si="178"/>
        <v>37.5</v>
      </c>
    </row>
    <row r="2000" spans="1:11">
      <c r="A2000" s="8" t="s">
        <v>3254</v>
      </c>
      <c r="B2000" s="9" t="s">
        <v>3253</v>
      </c>
      <c r="C2000" s="16">
        <v>1</v>
      </c>
      <c r="D2000" s="17">
        <v>1</v>
      </c>
      <c r="E2000" s="23">
        <v>1</v>
      </c>
      <c r="F2000" s="31">
        <f>E2000/D2000*100</f>
        <v>100</v>
      </c>
      <c r="G2000" s="18">
        <f t="shared" si="176"/>
        <v>0</v>
      </c>
      <c r="H2000" s="32">
        <f t="shared" si="177"/>
        <v>1</v>
      </c>
      <c r="I2000" s="16">
        <v>5</v>
      </c>
      <c r="J2000" s="23">
        <v>2</v>
      </c>
      <c r="K2000" s="31">
        <f t="shared" si="178"/>
        <v>40</v>
      </c>
    </row>
    <row r="2001" spans="1:11">
      <c r="A2001" s="8" t="s">
        <v>3294</v>
      </c>
      <c r="B2001" s="9" t="s">
        <v>3293</v>
      </c>
      <c r="C2001" s="16">
        <v>5</v>
      </c>
      <c r="D2001" s="17">
        <v>0</v>
      </c>
      <c r="E2001" s="23">
        <v>0</v>
      </c>
      <c r="F2001" s="31" t="s">
        <v>5209</v>
      </c>
      <c r="G2001" s="18">
        <f t="shared" si="176"/>
        <v>5</v>
      </c>
      <c r="H2001" s="32" t="str">
        <f t="shared" si="177"/>
        <v>max.nadwyżka</v>
      </c>
      <c r="I2001" s="16">
        <v>7</v>
      </c>
      <c r="J2001" s="23">
        <v>2</v>
      </c>
      <c r="K2001" s="31">
        <f t="shared" si="178"/>
        <v>28.571428571428569</v>
      </c>
    </row>
    <row r="2002" spans="1:11">
      <c r="A2002" s="8" t="s">
        <v>1840</v>
      </c>
      <c r="B2002" s="9" t="s">
        <v>1839</v>
      </c>
      <c r="C2002" s="16">
        <v>1</v>
      </c>
      <c r="D2002" s="17">
        <v>1</v>
      </c>
      <c r="E2002" s="23">
        <v>1</v>
      </c>
      <c r="F2002" s="31">
        <f>E2002/D2002*100</f>
        <v>100</v>
      </c>
      <c r="G2002" s="18">
        <f t="shared" si="176"/>
        <v>0</v>
      </c>
      <c r="H2002" s="32">
        <f t="shared" si="177"/>
        <v>1</v>
      </c>
      <c r="I2002" s="16">
        <v>4</v>
      </c>
      <c r="J2002" s="23">
        <v>2</v>
      </c>
      <c r="K2002" s="31">
        <f t="shared" si="178"/>
        <v>50</v>
      </c>
    </row>
    <row r="2003" spans="1:11">
      <c r="A2003" s="8" t="s">
        <v>3292</v>
      </c>
      <c r="B2003" s="9" t="s">
        <v>3291</v>
      </c>
      <c r="C2003" s="16">
        <v>1</v>
      </c>
      <c r="D2003" s="17">
        <v>0</v>
      </c>
      <c r="E2003" s="23">
        <v>0</v>
      </c>
      <c r="F2003" s="31" t="s">
        <v>5209</v>
      </c>
      <c r="G2003" s="18">
        <f t="shared" si="176"/>
        <v>1</v>
      </c>
      <c r="H2003" s="32" t="str">
        <f t="shared" si="177"/>
        <v>max.nadwyżka</v>
      </c>
      <c r="I2003" s="16">
        <v>1</v>
      </c>
      <c r="J2003" s="23">
        <v>0</v>
      </c>
      <c r="K2003" s="31">
        <f t="shared" si="178"/>
        <v>0</v>
      </c>
    </row>
    <row r="2004" spans="1:11">
      <c r="A2004" s="8" t="s">
        <v>3290</v>
      </c>
      <c r="B2004" s="9" t="s">
        <v>3289</v>
      </c>
      <c r="C2004" s="16">
        <v>2</v>
      </c>
      <c r="D2004" s="17">
        <v>1</v>
      </c>
      <c r="E2004" s="23">
        <v>1</v>
      </c>
      <c r="F2004" s="31">
        <f>E2004/D2004*100</f>
        <v>100</v>
      </c>
      <c r="G2004" s="18">
        <f t="shared" si="176"/>
        <v>1</v>
      </c>
      <c r="H2004" s="32">
        <f t="shared" si="177"/>
        <v>0.5</v>
      </c>
      <c r="I2004" s="16">
        <v>5</v>
      </c>
      <c r="J2004" s="23">
        <v>2</v>
      </c>
      <c r="K2004" s="31">
        <f t="shared" si="178"/>
        <v>40</v>
      </c>
    </row>
    <row r="2005" spans="1:11">
      <c r="A2005" s="8" t="s">
        <v>1834</v>
      </c>
      <c r="B2005" s="9" t="s">
        <v>1833</v>
      </c>
      <c r="C2005" s="16">
        <v>2</v>
      </c>
      <c r="D2005" s="17">
        <v>0</v>
      </c>
      <c r="E2005" s="23">
        <v>0</v>
      </c>
      <c r="F2005" s="31" t="s">
        <v>5209</v>
      </c>
      <c r="G2005" s="18">
        <f t="shared" si="176"/>
        <v>2</v>
      </c>
      <c r="H2005" s="32" t="str">
        <f t="shared" si="177"/>
        <v>max.nadwyżka</v>
      </c>
      <c r="I2005" s="16">
        <v>1</v>
      </c>
      <c r="J2005" s="23">
        <v>0</v>
      </c>
      <c r="K2005" s="31">
        <f t="shared" si="178"/>
        <v>0</v>
      </c>
    </row>
    <row r="2006" spans="1:11">
      <c r="A2006" s="8" t="s">
        <v>3539</v>
      </c>
      <c r="B2006" s="9" t="s">
        <v>3538</v>
      </c>
      <c r="C2006" s="16">
        <v>292</v>
      </c>
      <c r="D2006" s="17">
        <v>379</v>
      </c>
      <c r="E2006" s="23">
        <v>80</v>
      </c>
      <c r="F2006" s="31">
        <f t="shared" ref="F2006:F2017" si="179">E2006/D2006*100</f>
        <v>21.108179419525065</v>
      </c>
      <c r="G2006" s="18">
        <f t="shared" si="176"/>
        <v>-87</v>
      </c>
      <c r="H2006" s="32">
        <f t="shared" si="177"/>
        <v>1.297945205479452</v>
      </c>
      <c r="I2006" s="16">
        <v>319</v>
      </c>
      <c r="J2006" s="23">
        <v>79</v>
      </c>
      <c r="K2006" s="31">
        <f t="shared" si="178"/>
        <v>24.76489028213166</v>
      </c>
    </row>
    <row r="2007" spans="1:11" ht="34.5">
      <c r="A2007" s="8" t="s">
        <v>3553</v>
      </c>
      <c r="B2007" s="9" t="s">
        <v>3552</v>
      </c>
      <c r="C2007" s="16">
        <v>20</v>
      </c>
      <c r="D2007" s="17">
        <v>7</v>
      </c>
      <c r="E2007" s="23">
        <v>2</v>
      </c>
      <c r="F2007" s="31">
        <f t="shared" si="179"/>
        <v>28.571428571428569</v>
      </c>
      <c r="G2007" s="18">
        <f t="shared" si="176"/>
        <v>13</v>
      </c>
      <c r="H2007" s="32">
        <f t="shared" si="177"/>
        <v>0.35</v>
      </c>
      <c r="I2007" s="16">
        <v>21</v>
      </c>
      <c r="J2007" s="23">
        <v>2</v>
      </c>
      <c r="K2007" s="31">
        <f t="shared" si="178"/>
        <v>9.5238095238095237</v>
      </c>
    </row>
    <row r="2008" spans="1:11" ht="34.5">
      <c r="A2008" s="8" t="s">
        <v>3543</v>
      </c>
      <c r="B2008" s="9" t="s">
        <v>3542</v>
      </c>
      <c r="C2008" s="16">
        <v>10</v>
      </c>
      <c r="D2008" s="17">
        <v>8</v>
      </c>
      <c r="E2008" s="23">
        <v>4</v>
      </c>
      <c r="F2008" s="31">
        <f t="shared" si="179"/>
        <v>50</v>
      </c>
      <c r="G2008" s="18">
        <f t="shared" si="176"/>
        <v>2</v>
      </c>
      <c r="H2008" s="32">
        <f t="shared" si="177"/>
        <v>0.8</v>
      </c>
      <c r="I2008" s="16">
        <v>8</v>
      </c>
      <c r="J2008" s="23">
        <v>0</v>
      </c>
      <c r="K2008" s="31">
        <f t="shared" si="178"/>
        <v>0</v>
      </c>
    </row>
    <row r="2009" spans="1:11">
      <c r="A2009" s="8" t="s">
        <v>3523</v>
      </c>
      <c r="B2009" s="9" t="s">
        <v>3522</v>
      </c>
      <c r="C2009" s="16">
        <v>23</v>
      </c>
      <c r="D2009" s="17">
        <v>10</v>
      </c>
      <c r="E2009" s="23">
        <v>6</v>
      </c>
      <c r="F2009" s="31">
        <f t="shared" si="179"/>
        <v>60</v>
      </c>
      <c r="G2009" s="18">
        <f t="shared" si="176"/>
        <v>13</v>
      </c>
      <c r="H2009" s="32">
        <f t="shared" si="177"/>
        <v>0.43478260869565216</v>
      </c>
      <c r="I2009" s="16">
        <v>27</v>
      </c>
      <c r="J2009" s="23">
        <v>5</v>
      </c>
      <c r="K2009" s="31">
        <f t="shared" si="178"/>
        <v>18.518518518518519</v>
      </c>
    </row>
    <row r="2010" spans="1:11">
      <c r="A2010" s="8" t="s">
        <v>4404</v>
      </c>
      <c r="B2010" s="9" t="s">
        <v>4403</v>
      </c>
      <c r="C2010" s="16">
        <v>9</v>
      </c>
      <c r="D2010" s="17">
        <v>3</v>
      </c>
      <c r="E2010" s="23">
        <v>1</v>
      </c>
      <c r="F2010" s="31">
        <f t="shared" si="179"/>
        <v>33.333333333333329</v>
      </c>
      <c r="G2010" s="18">
        <f t="shared" si="176"/>
        <v>6</v>
      </c>
      <c r="H2010" s="32">
        <f t="shared" si="177"/>
        <v>0.33333333333333331</v>
      </c>
      <c r="I2010" s="16">
        <v>12</v>
      </c>
      <c r="J2010" s="23">
        <v>2</v>
      </c>
      <c r="K2010" s="31">
        <f t="shared" si="178"/>
        <v>16.666666666666664</v>
      </c>
    </row>
    <row r="2011" spans="1:11">
      <c r="A2011" s="8" t="s">
        <v>4366</v>
      </c>
      <c r="B2011" s="9" t="s">
        <v>4365</v>
      </c>
      <c r="C2011" s="16">
        <v>200</v>
      </c>
      <c r="D2011" s="17">
        <v>124</v>
      </c>
      <c r="E2011" s="23">
        <v>66</v>
      </c>
      <c r="F2011" s="31">
        <f t="shared" si="179"/>
        <v>53.225806451612897</v>
      </c>
      <c r="G2011" s="18">
        <f t="shared" si="176"/>
        <v>76</v>
      </c>
      <c r="H2011" s="32">
        <f t="shared" si="177"/>
        <v>0.62</v>
      </c>
      <c r="I2011" s="16">
        <v>185</v>
      </c>
      <c r="J2011" s="23">
        <v>17</v>
      </c>
      <c r="K2011" s="31">
        <f t="shared" si="178"/>
        <v>9.1891891891891895</v>
      </c>
    </row>
    <row r="2012" spans="1:11" ht="23.25">
      <c r="A2012" s="8" t="s">
        <v>4364</v>
      </c>
      <c r="B2012" s="9" t="s">
        <v>4363</v>
      </c>
      <c r="C2012" s="16">
        <v>29</v>
      </c>
      <c r="D2012" s="17">
        <v>21</v>
      </c>
      <c r="E2012" s="23">
        <v>18</v>
      </c>
      <c r="F2012" s="31">
        <f t="shared" si="179"/>
        <v>85.714285714285708</v>
      </c>
      <c r="G2012" s="18">
        <f t="shared" si="176"/>
        <v>8</v>
      </c>
      <c r="H2012" s="32">
        <f t="shared" si="177"/>
        <v>0.72413793103448276</v>
      </c>
      <c r="I2012" s="16">
        <v>31</v>
      </c>
      <c r="J2012" s="23">
        <v>3</v>
      </c>
      <c r="K2012" s="31">
        <f t="shared" si="178"/>
        <v>9.67741935483871</v>
      </c>
    </row>
    <row r="2013" spans="1:11">
      <c r="A2013" s="8" t="s">
        <v>4400</v>
      </c>
      <c r="B2013" s="9" t="s">
        <v>4399</v>
      </c>
      <c r="C2013" s="16">
        <v>127</v>
      </c>
      <c r="D2013" s="17">
        <v>12</v>
      </c>
      <c r="E2013" s="23">
        <v>6</v>
      </c>
      <c r="F2013" s="31">
        <f t="shared" si="179"/>
        <v>50</v>
      </c>
      <c r="G2013" s="18">
        <f t="shared" si="176"/>
        <v>115</v>
      </c>
      <c r="H2013" s="32">
        <f t="shared" si="177"/>
        <v>9.4488188976377951E-2</v>
      </c>
      <c r="I2013" s="16">
        <v>162</v>
      </c>
      <c r="J2013" s="23">
        <v>37</v>
      </c>
      <c r="K2013" s="31">
        <f t="shared" si="178"/>
        <v>22.839506172839506</v>
      </c>
    </row>
    <row r="2014" spans="1:11" ht="23.25">
      <c r="A2014" s="8" t="s">
        <v>3729</v>
      </c>
      <c r="B2014" s="9" t="s">
        <v>3728</v>
      </c>
      <c r="C2014" s="16">
        <v>2</v>
      </c>
      <c r="D2014" s="17">
        <v>1</v>
      </c>
      <c r="E2014" s="23">
        <v>1</v>
      </c>
      <c r="F2014" s="31">
        <f t="shared" si="179"/>
        <v>100</v>
      </c>
      <c r="G2014" s="18">
        <f t="shared" si="176"/>
        <v>1</v>
      </c>
      <c r="H2014" s="32">
        <f t="shared" si="177"/>
        <v>0.5</v>
      </c>
      <c r="I2014" s="16">
        <v>4</v>
      </c>
      <c r="J2014" s="23">
        <v>0</v>
      </c>
      <c r="K2014" s="31">
        <f t="shared" si="178"/>
        <v>0</v>
      </c>
    </row>
    <row r="2015" spans="1:11" ht="23.25">
      <c r="A2015" s="8" t="s">
        <v>2371</v>
      </c>
      <c r="B2015" s="9" t="s">
        <v>2370</v>
      </c>
      <c r="C2015" s="16">
        <v>46</v>
      </c>
      <c r="D2015" s="17">
        <v>88</v>
      </c>
      <c r="E2015" s="23">
        <v>40</v>
      </c>
      <c r="F2015" s="31">
        <f t="shared" si="179"/>
        <v>45.454545454545453</v>
      </c>
      <c r="G2015" s="18">
        <f t="shared" si="176"/>
        <v>-42</v>
      </c>
      <c r="H2015" s="32">
        <f t="shared" si="177"/>
        <v>1.9130434782608696</v>
      </c>
      <c r="I2015" s="16">
        <v>49</v>
      </c>
      <c r="J2015" s="23">
        <v>15</v>
      </c>
      <c r="K2015" s="31">
        <f t="shared" si="178"/>
        <v>30.612244897959183</v>
      </c>
    </row>
    <row r="2016" spans="1:11" ht="23.25">
      <c r="A2016" s="8" t="s">
        <v>3204</v>
      </c>
      <c r="B2016" s="9" t="s">
        <v>3203</v>
      </c>
      <c r="C2016" s="16">
        <v>1</v>
      </c>
      <c r="D2016" s="17">
        <v>9</v>
      </c>
      <c r="E2016" s="23">
        <v>2</v>
      </c>
      <c r="F2016" s="31">
        <f t="shared" si="179"/>
        <v>22.222222222222221</v>
      </c>
      <c r="G2016" s="18">
        <f t="shared" si="176"/>
        <v>-8</v>
      </c>
      <c r="H2016" s="32">
        <f t="shared" si="177"/>
        <v>9</v>
      </c>
      <c r="I2016" s="16">
        <v>1</v>
      </c>
      <c r="J2016" s="23">
        <v>1</v>
      </c>
      <c r="K2016" s="31">
        <f t="shared" si="178"/>
        <v>100</v>
      </c>
    </row>
    <row r="2017" spans="1:11" ht="23.25">
      <c r="A2017" s="8" t="s">
        <v>4398</v>
      </c>
      <c r="B2017" s="9" t="s">
        <v>4397</v>
      </c>
      <c r="C2017" s="16">
        <v>225</v>
      </c>
      <c r="D2017" s="17">
        <v>98</v>
      </c>
      <c r="E2017" s="23">
        <v>45</v>
      </c>
      <c r="F2017" s="31">
        <f t="shared" si="179"/>
        <v>45.91836734693878</v>
      </c>
      <c r="G2017" s="18">
        <f t="shared" si="176"/>
        <v>127</v>
      </c>
      <c r="H2017" s="32">
        <f t="shared" si="177"/>
        <v>0.43555555555555553</v>
      </c>
      <c r="I2017" s="16">
        <v>316</v>
      </c>
      <c r="J2017" s="23">
        <v>92</v>
      </c>
      <c r="K2017" s="31">
        <f t="shared" si="178"/>
        <v>29.11392405063291</v>
      </c>
    </row>
    <row r="2018" spans="1:11">
      <c r="A2018" s="8" t="s">
        <v>3505</v>
      </c>
      <c r="B2018" s="9" t="s">
        <v>3504</v>
      </c>
      <c r="C2018" s="16">
        <v>6</v>
      </c>
      <c r="D2018" s="17">
        <v>0</v>
      </c>
      <c r="E2018" s="23">
        <v>0</v>
      </c>
      <c r="F2018" s="31" t="s">
        <v>5209</v>
      </c>
      <c r="G2018" s="18">
        <f t="shared" si="176"/>
        <v>6</v>
      </c>
      <c r="H2018" s="32" t="str">
        <f t="shared" si="177"/>
        <v>max.nadwyżka</v>
      </c>
      <c r="I2018" s="16">
        <v>9</v>
      </c>
      <c r="J2018" s="23">
        <v>1</v>
      </c>
      <c r="K2018" s="31">
        <f t="shared" si="178"/>
        <v>11.111111111111111</v>
      </c>
    </row>
    <row r="2019" spans="1:11">
      <c r="A2019" s="8" t="s">
        <v>2635</v>
      </c>
      <c r="B2019" s="9" t="s">
        <v>2634</v>
      </c>
      <c r="C2019" s="16">
        <v>29</v>
      </c>
      <c r="D2019" s="17">
        <v>40</v>
      </c>
      <c r="E2019" s="23">
        <v>2</v>
      </c>
      <c r="F2019" s="31">
        <f>E2019/D2019*100</f>
        <v>5</v>
      </c>
      <c r="G2019" s="18">
        <f t="shared" si="176"/>
        <v>-11</v>
      </c>
      <c r="H2019" s="32">
        <f t="shared" si="177"/>
        <v>1.3793103448275863</v>
      </c>
      <c r="I2019" s="16">
        <v>24</v>
      </c>
      <c r="J2019" s="23">
        <v>5</v>
      </c>
      <c r="K2019" s="31">
        <f t="shared" si="178"/>
        <v>20.833333333333336</v>
      </c>
    </row>
    <row r="2020" spans="1:11">
      <c r="A2020" s="8" t="s">
        <v>4034</v>
      </c>
      <c r="B2020" s="9" t="s">
        <v>4033</v>
      </c>
      <c r="C2020" s="16">
        <v>65</v>
      </c>
      <c r="D2020" s="17">
        <v>7</v>
      </c>
      <c r="E2020" s="23">
        <v>7</v>
      </c>
      <c r="F2020" s="31">
        <f>E2020/D2020*100</f>
        <v>100</v>
      </c>
      <c r="G2020" s="18">
        <f t="shared" si="176"/>
        <v>58</v>
      </c>
      <c r="H2020" s="32">
        <f t="shared" si="177"/>
        <v>0.1076923076923077</v>
      </c>
      <c r="I2020" s="16">
        <v>70</v>
      </c>
      <c r="J2020" s="23">
        <v>12</v>
      </c>
      <c r="K2020" s="31">
        <f t="shared" si="178"/>
        <v>17.142857142857142</v>
      </c>
    </row>
    <row r="2021" spans="1:11">
      <c r="A2021" s="8" t="s">
        <v>2820</v>
      </c>
      <c r="B2021" s="9" t="s">
        <v>5057</v>
      </c>
      <c r="C2021" s="16">
        <v>27</v>
      </c>
      <c r="D2021" s="17">
        <v>15</v>
      </c>
      <c r="E2021" s="23">
        <v>10</v>
      </c>
      <c r="F2021" s="31">
        <f>E2021/D2021*100</f>
        <v>66.666666666666657</v>
      </c>
      <c r="G2021" s="18">
        <f t="shared" si="176"/>
        <v>12</v>
      </c>
      <c r="H2021" s="32">
        <f t="shared" si="177"/>
        <v>0.55555555555555558</v>
      </c>
      <c r="I2021" s="16">
        <v>45</v>
      </c>
      <c r="J2021" s="23">
        <v>13</v>
      </c>
      <c r="K2021" s="31">
        <f t="shared" si="178"/>
        <v>28.888888888888886</v>
      </c>
    </row>
    <row r="2022" spans="1:11">
      <c r="A2022" s="8" t="s">
        <v>2684</v>
      </c>
      <c r="B2022" s="9" t="s">
        <v>2683</v>
      </c>
      <c r="C2022" s="16">
        <v>4800</v>
      </c>
      <c r="D2022" s="17">
        <v>8216</v>
      </c>
      <c r="E2022" s="23">
        <v>1059</v>
      </c>
      <c r="F2022" s="31">
        <f>E2022/D2022*100</f>
        <v>12.889483933787732</v>
      </c>
      <c r="G2022" s="18">
        <f t="shared" si="176"/>
        <v>-3416</v>
      </c>
      <c r="H2022" s="32">
        <f t="shared" si="177"/>
        <v>1.7116666666666667</v>
      </c>
      <c r="I2022" s="16">
        <v>6587</v>
      </c>
      <c r="J2022" s="23">
        <v>1930</v>
      </c>
      <c r="K2022" s="31">
        <f t="shared" si="178"/>
        <v>29.300136632761497</v>
      </c>
    </row>
    <row r="2023" spans="1:11">
      <c r="A2023" s="8" t="s">
        <v>3577</v>
      </c>
      <c r="B2023" s="9" t="s">
        <v>3576</v>
      </c>
      <c r="C2023" s="16">
        <v>241</v>
      </c>
      <c r="D2023" s="17">
        <v>28</v>
      </c>
      <c r="E2023" s="23">
        <v>8</v>
      </c>
      <c r="F2023" s="31">
        <f>E2023/D2023*100</f>
        <v>28.571428571428569</v>
      </c>
      <c r="G2023" s="18">
        <f t="shared" si="176"/>
        <v>213</v>
      </c>
      <c r="H2023" s="32">
        <f t="shared" si="177"/>
        <v>0.11618257261410789</v>
      </c>
      <c r="I2023" s="16">
        <v>278</v>
      </c>
      <c r="J2023" s="23">
        <v>51</v>
      </c>
      <c r="K2023" s="31">
        <f t="shared" si="178"/>
        <v>18.345323741007196</v>
      </c>
    </row>
    <row r="2024" spans="1:11" ht="34.5">
      <c r="A2024" s="8" t="s">
        <v>4974</v>
      </c>
      <c r="B2024" s="9" t="s">
        <v>4973</v>
      </c>
      <c r="C2024" s="16">
        <v>5</v>
      </c>
      <c r="D2024" s="17">
        <v>0</v>
      </c>
      <c r="E2024" s="23">
        <v>0</v>
      </c>
      <c r="F2024" s="31" t="s">
        <v>5209</v>
      </c>
      <c r="G2024" s="18">
        <f t="shared" si="176"/>
        <v>5</v>
      </c>
      <c r="H2024" s="32" t="str">
        <f t="shared" si="177"/>
        <v>max.nadwyżka</v>
      </c>
      <c r="I2024" s="16">
        <v>9</v>
      </c>
      <c r="J2024" s="23">
        <v>2</v>
      </c>
      <c r="K2024" s="29">
        <f t="shared" si="178"/>
        <v>22.222222222222221</v>
      </c>
    </row>
    <row r="2025" spans="1:11">
      <c r="A2025" s="8" t="s">
        <v>1089</v>
      </c>
      <c r="B2025" s="9" t="s">
        <v>1088</v>
      </c>
      <c r="C2025" s="16">
        <v>259</v>
      </c>
      <c r="D2025" s="17">
        <v>103</v>
      </c>
      <c r="E2025" s="23">
        <v>61</v>
      </c>
      <c r="F2025" s="31">
        <f t="shared" ref="F2025:F2035" si="180">E2025/D2025*100</f>
        <v>59.22330097087378</v>
      </c>
      <c r="G2025" s="18">
        <f t="shared" si="176"/>
        <v>156</v>
      </c>
      <c r="H2025" s="32">
        <f t="shared" si="177"/>
        <v>0.39768339768339767</v>
      </c>
      <c r="I2025" s="16">
        <v>441</v>
      </c>
      <c r="J2025" s="23">
        <v>148</v>
      </c>
      <c r="K2025" s="31">
        <f t="shared" si="178"/>
        <v>33.560090702947846</v>
      </c>
    </row>
    <row r="2026" spans="1:11">
      <c r="A2026" s="8" t="s">
        <v>1115</v>
      </c>
      <c r="B2026" s="9" t="s">
        <v>1114</v>
      </c>
      <c r="C2026" s="16">
        <v>719</v>
      </c>
      <c r="D2026" s="17">
        <v>432</v>
      </c>
      <c r="E2026" s="23">
        <v>74</v>
      </c>
      <c r="F2026" s="31">
        <f t="shared" si="180"/>
        <v>17.12962962962963</v>
      </c>
      <c r="G2026" s="18">
        <f t="shared" si="176"/>
        <v>287</v>
      </c>
      <c r="H2026" s="32">
        <f t="shared" si="177"/>
        <v>0.6008344923504868</v>
      </c>
      <c r="I2026" s="16">
        <v>1111</v>
      </c>
      <c r="J2026" s="23">
        <v>426</v>
      </c>
      <c r="K2026" s="31">
        <f t="shared" si="178"/>
        <v>38.343834383438349</v>
      </c>
    </row>
    <row r="2027" spans="1:11" ht="23.25">
      <c r="A2027" s="8" t="s">
        <v>2147</v>
      </c>
      <c r="B2027" s="9" t="s">
        <v>2146</v>
      </c>
      <c r="C2027" s="16">
        <v>3</v>
      </c>
      <c r="D2027" s="17">
        <v>1</v>
      </c>
      <c r="E2027" s="23">
        <v>1</v>
      </c>
      <c r="F2027" s="31">
        <f t="shared" si="180"/>
        <v>100</v>
      </c>
      <c r="G2027" s="18">
        <f t="shared" si="176"/>
        <v>2</v>
      </c>
      <c r="H2027" s="32">
        <f t="shared" si="177"/>
        <v>0.33333333333333331</v>
      </c>
      <c r="I2027" s="16">
        <v>8</v>
      </c>
      <c r="J2027" s="23">
        <v>4</v>
      </c>
      <c r="K2027" s="31">
        <f t="shared" si="178"/>
        <v>50</v>
      </c>
    </row>
    <row r="2028" spans="1:11" ht="23.25">
      <c r="A2028" s="8" t="s">
        <v>2145</v>
      </c>
      <c r="B2028" s="9" t="s">
        <v>2144</v>
      </c>
      <c r="C2028" s="16">
        <v>26</v>
      </c>
      <c r="D2028" s="17">
        <v>10</v>
      </c>
      <c r="E2028" s="23">
        <v>6</v>
      </c>
      <c r="F2028" s="31">
        <f t="shared" si="180"/>
        <v>60</v>
      </c>
      <c r="G2028" s="18">
        <f t="shared" si="176"/>
        <v>16</v>
      </c>
      <c r="H2028" s="32">
        <f t="shared" si="177"/>
        <v>0.38461538461538464</v>
      </c>
      <c r="I2028" s="16">
        <v>20</v>
      </c>
      <c r="J2028" s="23">
        <v>8</v>
      </c>
      <c r="K2028" s="31">
        <f t="shared" si="178"/>
        <v>40</v>
      </c>
    </row>
    <row r="2029" spans="1:11" ht="23.25">
      <c r="A2029" s="8" t="s">
        <v>2143</v>
      </c>
      <c r="B2029" s="9" t="s">
        <v>2142</v>
      </c>
      <c r="C2029" s="16">
        <v>40</v>
      </c>
      <c r="D2029" s="17">
        <v>70</v>
      </c>
      <c r="E2029" s="23">
        <v>51</v>
      </c>
      <c r="F2029" s="31">
        <f t="shared" si="180"/>
        <v>72.857142857142847</v>
      </c>
      <c r="G2029" s="18">
        <f t="shared" si="176"/>
        <v>-30</v>
      </c>
      <c r="H2029" s="32">
        <f t="shared" si="177"/>
        <v>1.75</v>
      </c>
      <c r="I2029" s="16">
        <v>63</v>
      </c>
      <c r="J2029" s="23">
        <v>15</v>
      </c>
      <c r="K2029" s="31">
        <f t="shared" si="178"/>
        <v>23.809523809523807</v>
      </c>
    </row>
    <row r="2030" spans="1:11">
      <c r="A2030" s="8" t="s">
        <v>309</v>
      </c>
      <c r="B2030" s="9" t="s">
        <v>308</v>
      </c>
      <c r="C2030" s="16">
        <v>41</v>
      </c>
      <c r="D2030" s="17">
        <v>1</v>
      </c>
      <c r="E2030" s="23">
        <v>1</v>
      </c>
      <c r="F2030" s="31">
        <f t="shared" si="180"/>
        <v>100</v>
      </c>
      <c r="G2030" s="18">
        <f t="shared" si="176"/>
        <v>40</v>
      </c>
      <c r="H2030" s="32">
        <f t="shared" si="177"/>
        <v>2.4390243902439025E-2</v>
      </c>
      <c r="I2030" s="16">
        <v>81</v>
      </c>
      <c r="J2030" s="23">
        <v>30</v>
      </c>
      <c r="K2030" s="31">
        <f t="shared" si="178"/>
        <v>37.037037037037038</v>
      </c>
    </row>
    <row r="2031" spans="1:11" ht="23.25">
      <c r="A2031" s="8" t="s">
        <v>2883</v>
      </c>
      <c r="B2031" s="9" t="s">
        <v>2882</v>
      </c>
      <c r="C2031" s="16">
        <v>11</v>
      </c>
      <c r="D2031" s="17">
        <v>3</v>
      </c>
      <c r="E2031" s="23">
        <v>2</v>
      </c>
      <c r="F2031" s="31">
        <f t="shared" si="180"/>
        <v>66.666666666666657</v>
      </c>
      <c r="G2031" s="18">
        <f t="shared" si="176"/>
        <v>8</v>
      </c>
      <c r="H2031" s="32">
        <f t="shared" si="177"/>
        <v>0.27272727272727271</v>
      </c>
      <c r="I2031" s="16">
        <v>18</v>
      </c>
      <c r="J2031" s="23">
        <v>5</v>
      </c>
      <c r="K2031" s="31">
        <f t="shared" si="178"/>
        <v>27.777777777777779</v>
      </c>
    </row>
    <row r="2032" spans="1:11">
      <c r="A2032" s="8" t="s">
        <v>1292</v>
      </c>
      <c r="B2032" s="9" t="s">
        <v>1291</v>
      </c>
      <c r="C2032" s="16">
        <v>847</v>
      </c>
      <c r="D2032" s="17">
        <v>1</v>
      </c>
      <c r="E2032" s="23">
        <v>0</v>
      </c>
      <c r="F2032" s="31">
        <f t="shared" si="180"/>
        <v>0</v>
      </c>
      <c r="G2032" s="18">
        <f t="shared" si="176"/>
        <v>846</v>
      </c>
      <c r="H2032" s="32">
        <f t="shared" si="177"/>
        <v>1.1806375442739079E-3</v>
      </c>
      <c r="I2032" s="16">
        <v>1910</v>
      </c>
      <c r="J2032" s="23">
        <v>953</v>
      </c>
      <c r="K2032" s="31">
        <f t="shared" si="178"/>
        <v>49.895287958115183</v>
      </c>
    </row>
    <row r="2033" spans="1:11" ht="23.25">
      <c r="A2033" s="8" t="s">
        <v>483</v>
      </c>
      <c r="B2033" s="9" t="s">
        <v>482</v>
      </c>
      <c r="C2033" s="16">
        <v>8</v>
      </c>
      <c r="D2033" s="17">
        <v>1</v>
      </c>
      <c r="E2033" s="23">
        <v>1</v>
      </c>
      <c r="F2033" s="31">
        <f t="shared" si="180"/>
        <v>100</v>
      </c>
      <c r="G2033" s="18">
        <f t="shared" si="176"/>
        <v>7</v>
      </c>
      <c r="H2033" s="32">
        <f t="shared" si="177"/>
        <v>0.125</v>
      </c>
      <c r="I2033" s="16">
        <v>17</v>
      </c>
      <c r="J2033" s="23">
        <v>8</v>
      </c>
      <c r="K2033" s="31">
        <f t="shared" si="178"/>
        <v>47.058823529411761</v>
      </c>
    </row>
    <row r="2034" spans="1:11">
      <c r="A2034" s="8" t="s">
        <v>1290</v>
      </c>
      <c r="B2034" s="9" t="s">
        <v>1289</v>
      </c>
      <c r="C2034" s="16">
        <v>27</v>
      </c>
      <c r="D2034" s="17">
        <v>1</v>
      </c>
      <c r="E2034" s="23">
        <v>1</v>
      </c>
      <c r="F2034" s="31">
        <f t="shared" si="180"/>
        <v>100</v>
      </c>
      <c r="G2034" s="18">
        <f t="shared" si="176"/>
        <v>26</v>
      </c>
      <c r="H2034" s="32">
        <f t="shared" si="177"/>
        <v>3.7037037037037035E-2</v>
      </c>
      <c r="I2034" s="16">
        <v>70</v>
      </c>
      <c r="J2034" s="23">
        <v>36</v>
      </c>
      <c r="K2034" s="31">
        <f t="shared" si="178"/>
        <v>51.428571428571423</v>
      </c>
    </row>
    <row r="2035" spans="1:11">
      <c r="A2035" s="8" t="s">
        <v>3436</v>
      </c>
      <c r="B2035" s="11" t="s">
        <v>3435</v>
      </c>
      <c r="C2035" s="16">
        <v>917</v>
      </c>
      <c r="D2035" s="17">
        <v>363</v>
      </c>
      <c r="E2035" s="23">
        <v>183</v>
      </c>
      <c r="F2035" s="31">
        <f t="shared" si="180"/>
        <v>50.413223140495866</v>
      </c>
      <c r="G2035" s="18">
        <f t="shared" si="176"/>
        <v>554</v>
      </c>
      <c r="H2035" s="32">
        <f t="shared" si="177"/>
        <v>0.39585605234460197</v>
      </c>
      <c r="I2035" s="16">
        <v>938</v>
      </c>
      <c r="J2035" s="23">
        <v>139</v>
      </c>
      <c r="K2035" s="31">
        <f t="shared" si="178"/>
        <v>14.818763326226012</v>
      </c>
    </row>
    <row r="2036" spans="1:11">
      <c r="A2036" s="8" t="s">
        <v>3434</v>
      </c>
      <c r="B2036" s="11" t="s">
        <v>3433</v>
      </c>
      <c r="C2036" s="16">
        <v>40</v>
      </c>
      <c r="D2036" s="17">
        <v>0</v>
      </c>
      <c r="E2036" s="23">
        <v>0</v>
      </c>
      <c r="F2036" s="31" t="s">
        <v>5209</v>
      </c>
      <c r="G2036" s="18">
        <f t="shared" si="176"/>
        <v>40</v>
      </c>
      <c r="H2036" s="32" t="str">
        <f t="shared" si="177"/>
        <v>max.nadwyżka</v>
      </c>
      <c r="I2036" s="16">
        <v>42</v>
      </c>
      <c r="J2036" s="23">
        <v>7</v>
      </c>
      <c r="K2036" s="31">
        <f t="shared" si="178"/>
        <v>16.666666666666664</v>
      </c>
    </row>
    <row r="2037" spans="1:11">
      <c r="A2037" s="8" t="s">
        <v>3432</v>
      </c>
      <c r="B2037" s="11" t="s">
        <v>3431</v>
      </c>
      <c r="C2037" s="16">
        <v>98</v>
      </c>
      <c r="D2037" s="17">
        <v>10</v>
      </c>
      <c r="E2037" s="23">
        <v>5</v>
      </c>
      <c r="F2037" s="31">
        <f>E2037/D2037*100</f>
        <v>50</v>
      </c>
      <c r="G2037" s="18">
        <f t="shared" si="176"/>
        <v>88</v>
      </c>
      <c r="H2037" s="32">
        <f t="shared" si="177"/>
        <v>0.10204081632653061</v>
      </c>
      <c r="I2037" s="16">
        <v>73</v>
      </c>
      <c r="J2037" s="23">
        <v>16</v>
      </c>
      <c r="K2037" s="31">
        <f t="shared" si="178"/>
        <v>21.917808219178081</v>
      </c>
    </row>
    <row r="2038" spans="1:11">
      <c r="A2038" s="8" t="s">
        <v>3430</v>
      </c>
      <c r="B2038" s="11" t="s">
        <v>3429</v>
      </c>
      <c r="C2038" s="16">
        <v>5</v>
      </c>
      <c r="D2038" s="17">
        <v>0</v>
      </c>
      <c r="E2038" s="23">
        <v>0</v>
      </c>
      <c r="F2038" s="31" t="s">
        <v>5209</v>
      </c>
      <c r="G2038" s="18">
        <f t="shared" si="176"/>
        <v>5</v>
      </c>
      <c r="H2038" s="32" t="str">
        <f t="shared" si="177"/>
        <v>max.nadwyżka</v>
      </c>
      <c r="I2038" s="16">
        <v>8</v>
      </c>
      <c r="J2038" s="23">
        <v>1</v>
      </c>
      <c r="K2038" s="31">
        <f t="shared" si="178"/>
        <v>12.5</v>
      </c>
    </row>
    <row r="2039" spans="1:11">
      <c r="A2039" s="8" t="s">
        <v>3428</v>
      </c>
      <c r="B2039" s="11" t="s">
        <v>3427</v>
      </c>
      <c r="C2039" s="16">
        <v>0</v>
      </c>
      <c r="D2039" s="17">
        <v>0</v>
      </c>
      <c r="E2039" s="23">
        <v>0</v>
      </c>
      <c r="F2039" s="31" t="s">
        <v>5209</v>
      </c>
      <c r="G2039" s="18">
        <f t="shared" si="176"/>
        <v>0</v>
      </c>
      <c r="H2039" s="32" t="str">
        <f t="shared" si="177"/>
        <v>x</v>
      </c>
      <c r="I2039" s="16">
        <v>0</v>
      </c>
      <c r="J2039" s="23">
        <v>0</v>
      </c>
      <c r="K2039" s="31" t="str">
        <f t="shared" si="178"/>
        <v>x</v>
      </c>
    </row>
    <row r="2040" spans="1:11" ht="23.25">
      <c r="A2040" s="8" t="s">
        <v>3426</v>
      </c>
      <c r="B2040" s="11" t="s">
        <v>3425</v>
      </c>
      <c r="C2040" s="16">
        <v>9</v>
      </c>
      <c r="D2040" s="17">
        <v>2</v>
      </c>
      <c r="E2040" s="23">
        <v>1</v>
      </c>
      <c r="F2040" s="31">
        <f>E2040/D2040*100</f>
        <v>50</v>
      </c>
      <c r="G2040" s="18">
        <f t="shared" si="176"/>
        <v>7</v>
      </c>
      <c r="H2040" s="32">
        <f t="shared" si="177"/>
        <v>0.22222222222222221</v>
      </c>
      <c r="I2040" s="16">
        <v>12</v>
      </c>
      <c r="J2040" s="23">
        <v>3</v>
      </c>
      <c r="K2040" s="31">
        <f t="shared" si="178"/>
        <v>25</v>
      </c>
    </row>
    <row r="2041" spans="1:11">
      <c r="A2041" s="8" t="s">
        <v>4004</v>
      </c>
      <c r="B2041" s="9" t="s">
        <v>4003</v>
      </c>
      <c r="C2041" s="16">
        <v>7</v>
      </c>
      <c r="D2041" s="17">
        <v>3</v>
      </c>
      <c r="E2041" s="23">
        <v>2</v>
      </c>
      <c r="F2041" s="31">
        <f>E2041/D2041*100</f>
        <v>66.666666666666657</v>
      </c>
      <c r="G2041" s="18">
        <f t="shared" si="176"/>
        <v>4</v>
      </c>
      <c r="H2041" s="32">
        <f t="shared" si="177"/>
        <v>0.42857142857142855</v>
      </c>
      <c r="I2041" s="16">
        <v>17</v>
      </c>
      <c r="J2041" s="23">
        <v>6</v>
      </c>
      <c r="K2041" s="31">
        <f t="shared" si="178"/>
        <v>35.294117647058826</v>
      </c>
    </row>
    <row r="2042" spans="1:11">
      <c r="A2042" s="8" t="s">
        <v>1800</v>
      </c>
      <c r="B2042" s="9" t="s">
        <v>5125</v>
      </c>
      <c r="C2042" s="16">
        <v>8</v>
      </c>
      <c r="D2042" s="17">
        <v>10</v>
      </c>
      <c r="E2042" s="23">
        <v>8</v>
      </c>
      <c r="F2042" s="31">
        <f>E2042/D2042*100</f>
        <v>80</v>
      </c>
      <c r="G2042" s="18">
        <f t="shared" si="176"/>
        <v>-2</v>
      </c>
      <c r="H2042" s="32">
        <f t="shared" si="177"/>
        <v>1.25</v>
      </c>
      <c r="I2042" s="16">
        <v>9</v>
      </c>
      <c r="J2042" s="23">
        <v>0</v>
      </c>
      <c r="K2042" s="31">
        <f t="shared" si="178"/>
        <v>0</v>
      </c>
    </row>
    <row r="2043" spans="1:11">
      <c r="A2043" s="8" t="s">
        <v>841</v>
      </c>
      <c r="B2043" s="9" t="s">
        <v>840</v>
      </c>
      <c r="C2043" s="16">
        <v>1</v>
      </c>
      <c r="D2043" s="17">
        <v>0</v>
      </c>
      <c r="E2043" s="23">
        <v>0</v>
      </c>
      <c r="F2043" s="31" t="s">
        <v>5209</v>
      </c>
      <c r="G2043" s="18">
        <f t="shared" si="176"/>
        <v>1</v>
      </c>
      <c r="H2043" s="32" t="str">
        <f t="shared" si="177"/>
        <v>max.nadwyżka</v>
      </c>
      <c r="I2043" s="16">
        <v>1</v>
      </c>
      <c r="J2043" s="23">
        <v>0</v>
      </c>
      <c r="K2043" s="31">
        <f t="shared" si="178"/>
        <v>0</v>
      </c>
    </row>
    <row r="2044" spans="1:11">
      <c r="A2044" s="8" t="s">
        <v>3503</v>
      </c>
      <c r="B2044" s="9" t="s">
        <v>3502</v>
      </c>
      <c r="C2044" s="16">
        <v>52</v>
      </c>
      <c r="D2044" s="17">
        <v>48</v>
      </c>
      <c r="E2044" s="23">
        <v>22</v>
      </c>
      <c r="F2044" s="31">
        <f>E2044/D2044*100</f>
        <v>45.833333333333329</v>
      </c>
      <c r="G2044" s="18">
        <f t="shared" si="176"/>
        <v>4</v>
      </c>
      <c r="H2044" s="32">
        <f t="shared" si="177"/>
        <v>0.92307692307692313</v>
      </c>
      <c r="I2044" s="16">
        <v>83</v>
      </c>
      <c r="J2044" s="23">
        <v>26</v>
      </c>
      <c r="K2044" s="31">
        <f t="shared" si="178"/>
        <v>31.325301204819279</v>
      </c>
    </row>
    <row r="2045" spans="1:11" ht="23.25">
      <c r="A2045" s="8" t="s">
        <v>3487</v>
      </c>
      <c r="B2045" s="9" t="s">
        <v>3486</v>
      </c>
      <c r="C2045" s="16">
        <v>0</v>
      </c>
      <c r="D2045" s="17">
        <v>0</v>
      </c>
      <c r="E2045" s="23">
        <v>0</v>
      </c>
      <c r="F2045" s="31" t="s">
        <v>5209</v>
      </c>
      <c r="G2045" s="18">
        <f t="shared" si="176"/>
        <v>0</v>
      </c>
      <c r="H2045" s="32" t="str">
        <f t="shared" si="177"/>
        <v>x</v>
      </c>
      <c r="I2045" s="16">
        <v>0</v>
      </c>
      <c r="J2045" s="23">
        <v>0</v>
      </c>
      <c r="K2045" s="31" t="str">
        <f t="shared" si="178"/>
        <v>x</v>
      </c>
    </row>
    <row r="2046" spans="1:11">
      <c r="A2046" s="8" t="s">
        <v>2046</v>
      </c>
      <c r="B2046" s="9" t="s">
        <v>2045</v>
      </c>
      <c r="C2046" s="16">
        <v>2</v>
      </c>
      <c r="D2046" s="17">
        <v>0</v>
      </c>
      <c r="E2046" s="23">
        <v>0</v>
      </c>
      <c r="F2046" s="31" t="s">
        <v>5209</v>
      </c>
      <c r="G2046" s="18">
        <f t="shared" si="176"/>
        <v>2</v>
      </c>
      <c r="H2046" s="32" t="str">
        <f t="shared" si="177"/>
        <v>max.nadwyżka</v>
      </c>
      <c r="I2046" s="16">
        <v>2</v>
      </c>
      <c r="J2046" s="23">
        <v>1</v>
      </c>
      <c r="K2046" s="31">
        <f t="shared" si="178"/>
        <v>50</v>
      </c>
    </row>
    <row r="2047" spans="1:11">
      <c r="A2047" s="8" t="s">
        <v>2852</v>
      </c>
      <c r="B2047" s="9" t="s">
        <v>2851</v>
      </c>
      <c r="C2047" s="16">
        <v>5</v>
      </c>
      <c r="D2047" s="17">
        <v>0</v>
      </c>
      <c r="E2047" s="23">
        <v>0</v>
      </c>
      <c r="F2047" s="31" t="s">
        <v>5209</v>
      </c>
      <c r="G2047" s="18">
        <f t="shared" si="176"/>
        <v>5</v>
      </c>
      <c r="H2047" s="32" t="str">
        <f t="shared" si="177"/>
        <v>max.nadwyżka</v>
      </c>
      <c r="I2047" s="16">
        <v>11</v>
      </c>
      <c r="J2047" s="23">
        <v>4</v>
      </c>
      <c r="K2047" s="31">
        <f t="shared" si="178"/>
        <v>36.363636363636367</v>
      </c>
    </row>
    <row r="2048" spans="1:11">
      <c r="A2048" s="8" t="s">
        <v>1895</v>
      </c>
      <c r="B2048" s="9" t="s">
        <v>1894</v>
      </c>
      <c r="C2048" s="16">
        <v>0</v>
      </c>
      <c r="D2048" s="17">
        <v>0</v>
      </c>
      <c r="E2048" s="23">
        <v>0</v>
      </c>
      <c r="F2048" s="31" t="s">
        <v>5209</v>
      </c>
      <c r="G2048" s="18">
        <f t="shared" si="176"/>
        <v>0</v>
      </c>
      <c r="H2048" s="32" t="str">
        <f t="shared" si="177"/>
        <v>x</v>
      </c>
      <c r="I2048" s="16">
        <v>2</v>
      </c>
      <c r="J2048" s="23">
        <v>1</v>
      </c>
      <c r="K2048" s="31">
        <f t="shared" si="178"/>
        <v>50</v>
      </c>
    </row>
    <row r="2049" spans="1:11">
      <c r="A2049" s="8" t="s">
        <v>1893</v>
      </c>
      <c r="B2049" s="9" t="s">
        <v>1892</v>
      </c>
      <c r="C2049" s="16">
        <v>3</v>
      </c>
      <c r="D2049" s="17">
        <v>0</v>
      </c>
      <c r="E2049" s="23">
        <v>0</v>
      </c>
      <c r="F2049" s="31" t="s">
        <v>5209</v>
      </c>
      <c r="G2049" s="18">
        <f t="shared" si="176"/>
        <v>3</v>
      </c>
      <c r="H2049" s="32" t="str">
        <f t="shared" si="177"/>
        <v>max.nadwyżka</v>
      </c>
      <c r="I2049" s="16">
        <v>3</v>
      </c>
      <c r="J2049" s="23">
        <v>0</v>
      </c>
      <c r="K2049" s="31">
        <f t="shared" si="178"/>
        <v>0</v>
      </c>
    </row>
    <row r="2050" spans="1:11">
      <c r="A2050" s="8" t="s">
        <v>2754</v>
      </c>
      <c r="B2050" s="9" t="s">
        <v>5069</v>
      </c>
      <c r="C2050" s="16">
        <v>721</v>
      </c>
      <c r="D2050" s="17">
        <v>193</v>
      </c>
      <c r="E2050" s="23">
        <v>165</v>
      </c>
      <c r="F2050" s="31">
        <f>E2050/D2050*100</f>
        <v>85.492227979274617</v>
      </c>
      <c r="G2050" s="18">
        <f t="shared" si="176"/>
        <v>528</v>
      </c>
      <c r="H2050" s="32">
        <f t="shared" si="177"/>
        <v>0.26768377253814146</v>
      </c>
      <c r="I2050" s="16">
        <v>798</v>
      </c>
      <c r="J2050" s="23">
        <v>112</v>
      </c>
      <c r="K2050" s="31">
        <f t="shared" si="178"/>
        <v>14.035087719298245</v>
      </c>
    </row>
    <row r="2051" spans="1:11" ht="23.25">
      <c r="A2051" s="8" t="s">
        <v>4152</v>
      </c>
      <c r="B2051" s="9" t="s">
        <v>4151</v>
      </c>
      <c r="C2051" s="16">
        <v>77</v>
      </c>
      <c r="D2051" s="17">
        <v>1</v>
      </c>
      <c r="E2051" s="23">
        <v>1</v>
      </c>
      <c r="F2051" s="31">
        <f>E2051/D2051*100</f>
        <v>100</v>
      </c>
      <c r="G2051" s="18">
        <f t="shared" si="176"/>
        <v>76</v>
      </c>
      <c r="H2051" s="32">
        <f t="shared" si="177"/>
        <v>1.2987012987012988E-2</v>
      </c>
      <c r="I2051" s="16">
        <v>74</v>
      </c>
      <c r="J2051" s="23">
        <v>7</v>
      </c>
      <c r="K2051" s="31">
        <f t="shared" si="178"/>
        <v>9.4594594594594597</v>
      </c>
    </row>
    <row r="2052" spans="1:11">
      <c r="A2052" s="8" t="s">
        <v>1891</v>
      </c>
      <c r="B2052" s="9" t="s">
        <v>1890</v>
      </c>
      <c r="C2052" s="16">
        <v>13</v>
      </c>
      <c r="D2052" s="17">
        <v>2</v>
      </c>
      <c r="E2052" s="23">
        <v>0</v>
      </c>
      <c r="F2052" s="31">
        <f>E2052/D2052*100</f>
        <v>0</v>
      </c>
      <c r="G2052" s="18">
        <f t="shared" si="176"/>
        <v>11</v>
      </c>
      <c r="H2052" s="32">
        <f t="shared" si="177"/>
        <v>0.15384615384615385</v>
      </c>
      <c r="I2052" s="16">
        <v>12</v>
      </c>
      <c r="J2052" s="23">
        <v>3</v>
      </c>
      <c r="K2052" s="31">
        <f t="shared" si="178"/>
        <v>25</v>
      </c>
    </row>
    <row r="2053" spans="1:11">
      <c r="A2053" s="8" t="s">
        <v>1889</v>
      </c>
      <c r="B2053" s="9" t="s">
        <v>1888</v>
      </c>
      <c r="C2053" s="16">
        <v>1</v>
      </c>
      <c r="D2053" s="17">
        <v>0</v>
      </c>
      <c r="E2053" s="23">
        <v>0</v>
      </c>
      <c r="F2053" s="31" t="s">
        <v>5209</v>
      </c>
      <c r="G2053" s="18">
        <f t="shared" si="176"/>
        <v>1</v>
      </c>
      <c r="H2053" s="32" t="str">
        <f t="shared" si="177"/>
        <v>max.nadwyżka</v>
      </c>
      <c r="I2053" s="16">
        <v>3</v>
      </c>
      <c r="J2053" s="23">
        <v>1</v>
      </c>
      <c r="K2053" s="31">
        <f t="shared" si="178"/>
        <v>33.333333333333329</v>
      </c>
    </row>
    <row r="2054" spans="1:11">
      <c r="A2054" s="8" t="s">
        <v>1887</v>
      </c>
      <c r="B2054" s="9" t="s">
        <v>1886</v>
      </c>
      <c r="C2054" s="16">
        <v>172</v>
      </c>
      <c r="D2054" s="17">
        <v>162</v>
      </c>
      <c r="E2054" s="23">
        <v>22</v>
      </c>
      <c r="F2054" s="31">
        <f>E2054/D2054*100</f>
        <v>13.580246913580247</v>
      </c>
      <c r="G2054" s="18">
        <f t="shared" si="176"/>
        <v>10</v>
      </c>
      <c r="H2054" s="32">
        <f t="shared" si="177"/>
        <v>0.94186046511627908</v>
      </c>
      <c r="I2054" s="16">
        <v>168</v>
      </c>
      <c r="J2054" s="23">
        <v>31</v>
      </c>
      <c r="K2054" s="31">
        <f t="shared" si="178"/>
        <v>18.452380952380953</v>
      </c>
    </row>
    <row r="2055" spans="1:11">
      <c r="A2055" s="8" t="s">
        <v>2340</v>
      </c>
      <c r="B2055" s="9" t="s">
        <v>2339</v>
      </c>
      <c r="C2055" s="16">
        <v>24</v>
      </c>
      <c r="D2055" s="17">
        <v>10</v>
      </c>
      <c r="E2055" s="23">
        <v>10</v>
      </c>
      <c r="F2055" s="31">
        <f>E2055/D2055*100</f>
        <v>100</v>
      </c>
      <c r="G2055" s="18">
        <f t="shared" si="176"/>
        <v>14</v>
      </c>
      <c r="H2055" s="32">
        <f t="shared" si="177"/>
        <v>0.41666666666666669</v>
      </c>
      <c r="I2055" s="16">
        <v>35</v>
      </c>
      <c r="J2055" s="23">
        <v>8</v>
      </c>
      <c r="K2055" s="31">
        <f t="shared" si="178"/>
        <v>22.857142857142858</v>
      </c>
    </row>
    <row r="2056" spans="1:11" ht="23.25">
      <c r="A2056" s="8" t="s">
        <v>2338</v>
      </c>
      <c r="B2056" s="9" t="s">
        <v>2337</v>
      </c>
      <c r="C2056" s="16">
        <v>13</v>
      </c>
      <c r="D2056" s="17">
        <v>9</v>
      </c>
      <c r="E2056" s="23">
        <v>9</v>
      </c>
      <c r="F2056" s="31">
        <f>E2056/D2056*100</f>
        <v>100</v>
      </c>
      <c r="G2056" s="18">
        <f t="shared" si="176"/>
        <v>4</v>
      </c>
      <c r="H2056" s="32">
        <f t="shared" si="177"/>
        <v>0.69230769230769229</v>
      </c>
      <c r="I2056" s="16">
        <v>16</v>
      </c>
      <c r="J2056" s="23">
        <v>2</v>
      </c>
      <c r="K2056" s="31">
        <f t="shared" si="178"/>
        <v>12.5</v>
      </c>
    </row>
    <row r="2057" spans="1:11" ht="23.25">
      <c r="A2057" s="8" t="s">
        <v>3288</v>
      </c>
      <c r="B2057" s="9" t="s">
        <v>3287</v>
      </c>
      <c r="C2057" s="16">
        <v>8</v>
      </c>
      <c r="D2057" s="17">
        <v>2</v>
      </c>
      <c r="E2057" s="23">
        <v>2</v>
      </c>
      <c r="F2057" s="31">
        <f>E2057/D2057*100</f>
        <v>100</v>
      </c>
      <c r="G2057" s="18">
        <f t="shared" si="176"/>
        <v>6</v>
      </c>
      <c r="H2057" s="32">
        <f t="shared" si="177"/>
        <v>0.25</v>
      </c>
      <c r="I2057" s="16">
        <v>14</v>
      </c>
      <c r="J2057" s="23">
        <v>4</v>
      </c>
      <c r="K2057" s="31">
        <f t="shared" si="178"/>
        <v>28.571428571428569</v>
      </c>
    </row>
    <row r="2058" spans="1:11" ht="23.25">
      <c r="A2058" s="8" t="s">
        <v>2336</v>
      </c>
      <c r="B2058" s="9" t="s">
        <v>2335</v>
      </c>
      <c r="C2058" s="16">
        <v>0</v>
      </c>
      <c r="D2058" s="17">
        <v>0</v>
      </c>
      <c r="E2058" s="23">
        <v>0</v>
      </c>
      <c r="F2058" s="31" t="s">
        <v>5209</v>
      </c>
      <c r="G2058" s="18">
        <f t="shared" si="176"/>
        <v>0</v>
      </c>
      <c r="H2058" s="32" t="str">
        <f t="shared" si="177"/>
        <v>x</v>
      </c>
      <c r="I2058" s="16">
        <v>1</v>
      </c>
      <c r="J2058" s="23">
        <v>0</v>
      </c>
      <c r="K2058" s="31">
        <f t="shared" si="178"/>
        <v>0</v>
      </c>
    </row>
    <row r="2059" spans="1:11">
      <c r="A2059" s="8" t="s">
        <v>2408</v>
      </c>
      <c r="B2059" s="9" t="s">
        <v>2407</v>
      </c>
      <c r="C2059" s="16">
        <v>4</v>
      </c>
      <c r="D2059" s="17">
        <v>3</v>
      </c>
      <c r="E2059" s="23">
        <v>3</v>
      </c>
      <c r="F2059" s="31">
        <f t="shared" ref="F2059:F2067" si="181">E2059/D2059*100</f>
        <v>100</v>
      </c>
      <c r="G2059" s="18">
        <f t="shared" si="176"/>
        <v>1</v>
      </c>
      <c r="H2059" s="32">
        <f t="shared" si="177"/>
        <v>0.75</v>
      </c>
      <c r="I2059" s="16">
        <v>5</v>
      </c>
      <c r="J2059" s="23">
        <v>3</v>
      </c>
      <c r="K2059" s="31">
        <f t="shared" si="178"/>
        <v>60</v>
      </c>
    </row>
    <row r="2060" spans="1:11">
      <c r="A2060" s="8" t="s">
        <v>2243</v>
      </c>
      <c r="B2060" s="9" t="s">
        <v>2242</v>
      </c>
      <c r="C2060" s="16">
        <v>1502</v>
      </c>
      <c r="D2060" s="17">
        <v>1742</v>
      </c>
      <c r="E2060" s="23">
        <v>1023</v>
      </c>
      <c r="F2060" s="31">
        <f t="shared" si="181"/>
        <v>58.725602755453501</v>
      </c>
      <c r="G2060" s="18">
        <f t="shared" ref="G2060:G2123" si="182">C2060-D2060</f>
        <v>-240</v>
      </c>
      <c r="H2060" s="32">
        <f t="shared" ref="H2060:H2123" si="183">IF(AND(C2060=0,D2060=0),"x",IF(C2060=0,"max.deficyt",IF(D2060=0,"max.nadwyżka",D2060/C2060)))</f>
        <v>1.1597869507323568</v>
      </c>
      <c r="I2060" s="16">
        <v>2076</v>
      </c>
      <c r="J2060" s="23">
        <v>666</v>
      </c>
      <c r="K2060" s="31">
        <f t="shared" ref="K2060:K2123" si="184">IF(AND(I2060=0,J2060=0),"x",J2060/I2060*100)</f>
        <v>32.080924855491325</v>
      </c>
    </row>
    <row r="2061" spans="1:11">
      <c r="A2061" s="8" t="s">
        <v>2254</v>
      </c>
      <c r="B2061" s="9" t="s">
        <v>2253</v>
      </c>
      <c r="C2061" s="16">
        <v>137</v>
      </c>
      <c r="D2061" s="17">
        <v>250</v>
      </c>
      <c r="E2061" s="23">
        <v>111</v>
      </c>
      <c r="F2061" s="31">
        <f t="shared" si="181"/>
        <v>44.4</v>
      </c>
      <c r="G2061" s="18">
        <f t="shared" si="182"/>
        <v>-113</v>
      </c>
      <c r="H2061" s="32">
        <f t="shared" si="183"/>
        <v>1.8248175182481752</v>
      </c>
      <c r="I2061" s="16">
        <v>133</v>
      </c>
      <c r="J2061" s="23">
        <v>29</v>
      </c>
      <c r="K2061" s="31">
        <f t="shared" si="184"/>
        <v>21.804511278195488</v>
      </c>
    </row>
    <row r="2062" spans="1:11">
      <c r="A2062" s="8" t="s">
        <v>3370</v>
      </c>
      <c r="B2062" s="9" t="s">
        <v>3369</v>
      </c>
      <c r="C2062" s="16">
        <v>52</v>
      </c>
      <c r="D2062" s="17">
        <v>8</v>
      </c>
      <c r="E2062" s="23">
        <v>8</v>
      </c>
      <c r="F2062" s="31">
        <f t="shared" si="181"/>
        <v>100</v>
      </c>
      <c r="G2062" s="18">
        <f t="shared" si="182"/>
        <v>44</v>
      </c>
      <c r="H2062" s="32">
        <f t="shared" si="183"/>
        <v>0.15384615384615385</v>
      </c>
      <c r="I2062" s="16">
        <v>82</v>
      </c>
      <c r="J2062" s="23">
        <v>29</v>
      </c>
      <c r="K2062" s="31">
        <f t="shared" si="184"/>
        <v>35.365853658536587</v>
      </c>
    </row>
    <row r="2063" spans="1:11">
      <c r="A2063" s="8" t="s">
        <v>3382</v>
      </c>
      <c r="B2063" s="9" t="s">
        <v>3381</v>
      </c>
      <c r="C2063" s="16">
        <v>158</v>
      </c>
      <c r="D2063" s="17">
        <v>36</v>
      </c>
      <c r="E2063" s="23">
        <v>31</v>
      </c>
      <c r="F2063" s="31">
        <f t="shared" si="181"/>
        <v>86.111111111111114</v>
      </c>
      <c r="G2063" s="18">
        <f t="shared" si="182"/>
        <v>122</v>
      </c>
      <c r="H2063" s="32">
        <f t="shared" si="183"/>
        <v>0.22784810126582278</v>
      </c>
      <c r="I2063" s="16">
        <v>210</v>
      </c>
      <c r="J2063" s="23">
        <v>66</v>
      </c>
      <c r="K2063" s="31">
        <f t="shared" si="184"/>
        <v>31.428571428571427</v>
      </c>
    </row>
    <row r="2064" spans="1:11">
      <c r="A2064" s="8" t="s">
        <v>3485</v>
      </c>
      <c r="B2064" s="9" t="s">
        <v>3484</v>
      </c>
      <c r="C2064" s="16">
        <v>22</v>
      </c>
      <c r="D2064" s="17">
        <v>11</v>
      </c>
      <c r="E2064" s="23">
        <v>5</v>
      </c>
      <c r="F2064" s="31">
        <f t="shared" si="181"/>
        <v>45.454545454545453</v>
      </c>
      <c r="G2064" s="18">
        <f t="shared" si="182"/>
        <v>11</v>
      </c>
      <c r="H2064" s="32">
        <f t="shared" si="183"/>
        <v>0.5</v>
      </c>
      <c r="I2064" s="16">
        <v>29</v>
      </c>
      <c r="J2064" s="23">
        <v>8</v>
      </c>
      <c r="K2064" s="31">
        <f t="shared" si="184"/>
        <v>27.586206896551722</v>
      </c>
    </row>
    <row r="2065" spans="1:11" ht="23.25">
      <c r="A2065" s="8" t="s">
        <v>2724</v>
      </c>
      <c r="B2065" s="9" t="s">
        <v>2723</v>
      </c>
      <c r="C2065" s="16">
        <v>516</v>
      </c>
      <c r="D2065" s="17">
        <v>463</v>
      </c>
      <c r="E2065" s="23">
        <v>379</v>
      </c>
      <c r="F2065" s="31">
        <f t="shared" si="181"/>
        <v>81.857451403887694</v>
      </c>
      <c r="G2065" s="18">
        <f t="shared" si="182"/>
        <v>53</v>
      </c>
      <c r="H2065" s="32">
        <f t="shared" si="183"/>
        <v>0.8972868217054264</v>
      </c>
      <c r="I2065" s="16">
        <v>891</v>
      </c>
      <c r="J2065" s="23">
        <v>335</v>
      </c>
      <c r="K2065" s="31">
        <f t="shared" si="184"/>
        <v>37.59820426487093</v>
      </c>
    </row>
    <row r="2066" spans="1:11">
      <c r="A2066" s="8" t="s">
        <v>2795</v>
      </c>
      <c r="B2066" s="9" t="s">
        <v>2794</v>
      </c>
      <c r="C2066" s="16">
        <v>0</v>
      </c>
      <c r="D2066" s="17">
        <v>2</v>
      </c>
      <c r="E2066" s="23">
        <v>1</v>
      </c>
      <c r="F2066" s="31">
        <f t="shared" si="181"/>
        <v>50</v>
      </c>
      <c r="G2066" s="18">
        <f t="shared" si="182"/>
        <v>-2</v>
      </c>
      <c r="H2066" s="32" t="str">
        <f t="shared" si="183"/>
        <v>max.deficyt</v>
      </c>
      <c r="I2066" s="16">
        <v>1</v>
      </c>
      <c r="J2066" s="23">
        <v>1</v>
      </c>
      <c r="K2066" s="31">
        <f t="shared" si="184"/>
        <v>100</v>
      </c>
    </row>
    <row r="2067" spans="1:11">
      <c r="A2067" s="8" t="s">
        <v>2241</v>
      </c>
      <c r="B2067" s="9" t="s">
        <v>2240</v>
      </c>
      <c r="C2067" s="16">
        <v>562</v>
      </c>
      <c r="D2067" s="17">
        <v>920</v>
      </c>
      <c r="E2067" s="23">
        <v>837</v>
      </c>
      <c r="F2067" s="31">
        <f t="shared" si="181"/>
        <v>90.978260869565219</v>
      </c>
      <c r="G2067" s="18">
        <f t="shared" si="182"/>
        <v>-358</v>
      </c>
      <c r="H2067" s="32">
        <f t="shared" si="183"/>
        <v>1.6370106761565837</v>
      </c>
      <c r="I2067" s="16">
        <v>1021</v>
      </c>
      <c r="J2067" s="23">
        <v>397</v>
      </c>
      <c r="K2067" s="31">
        <f t="shared" si="184"/>
        <v>38.883447600391776</v>
      </c>
    </row>
    <row r="2068" spans="1:11">
      <c r="A2068" s="8" t="s">
        <v>4922</v>
      </c>
      <c r="B2068" s="9" t="s">
        <v>4921</v>
      </c>
      <c r="C2068" s="16">
        <v>1</v>
      </c>
      <c r="D2068" s="17">
        <v>0</v>
      </c>
      <c r="E2068" s="23">
        <v>0</v>
      </c>
      <c r="F2068" s="31" t="s">
        <v>5209</v>
      </c>
      <c r="G2068" s="18">
        <f t="shared" si="182"/>
        <v>1</v>
      </c>
      <c r="H2068" s="32" t="str">
        <f t="shared" si="183"/>
        <v>max.nadwyżka</v>
      </c>
      <c r="I2068" s="16">
        <v>0</v>
      </c>
      <c r="J2068" s="23">
        <v>0</v>
      </c>
      <c r="K2068" s="31" t="str">
        <f t="shared" si="184"/>
        <v>x</v>
      </c>
    </row>
    <row r="2069" spans="1:11">
      <c r="A2069" s="8" t="s">
        <v>2406</v>
      </c>
      <c r="B2069" s="9" t="s">
        <v>2405</v>
      </c>
      <c r="C2069" s="16">
        <v>9</v>
      </c>
      <c r="D2069" s="17">
        <v>2</v>
      </c>
      <c r="E2069" s="23">
        <v>1</v>
      </c>
      <c r="F2069" s="31">
        <f>E2069/D2069*100</f>
        <v>50</v>
      </c>
      <c r="G2069" s="18">
        <f t="shared" si="182"/>
        <v>7</v>
      </c>
      <c r="H2069" s="32">
        <f t="shared" si="183"/>
        <v>0.22222222222222221</v>
      </c>
      <c r="I2069" s="16">
        <v>16</v>
      </c>
      <c r="J2069" s="23">
        <v>7</v>
      </c>
      <c r="K2069" s="31">
        <f t="shared" si="184"/>
        <v>43.75</v>
      </c>
    </row>
    <row r="2070" spans="1:11" ht="23.25">
      <c r="A2070" s="8" t="s">
        <v>1053</v>
      </c>
      <c r="B2070" s="9" t="s">
        <v>1052</v>
      </c>
      <c r="C2070" s="16">
        <v>8</v>
      </c>
      <c r="D2070" s="17">
        <v>11</v>
      </c>
      <c r="E2070" s="23">
        <v>6</v>
      </c>
      <c r="F2070" s="31">
        <f>E2070/D2070*100</f>
        <v>54.54545454545454</v>
      </c>
      <c r="G2070" s="18">
        <f t="shared" si="182"/>
        <v>-3</v>
      </c>
      <c r="H2070" s="32">
        <f t="shared" si="183"/>
        <v>1.375</v>
      </c>
      <c r="I2070" s="16">
        <v>14</v>
      </c>
      <c r="J2070" s="23">
        <v>6</v>
      </c>
      <c r="K2070" s="31">
        <f t="shared" si="184"/>
        <v>42.857142857142854</v>
      </c>
    </row>
    <row r="2071" spans="1:11" ht="23.25">
      <c r="A2071" s="8" t="s">
        <v>1288</v>
      </c>
      <c r="B2071" s="9" t="s">
        <v>1287</v>
      </c>
      <c r="C2071" s="16">
        <v>5</v>
      </c>
      <c r="D2071" s="17">
        <v>0</v>
      </c>
      <c r="E2071" s="23">
        <v>0</v>
      </c>
      <c r="F2071" s="31" t="s">
        <v>5209</v>
      </c>
      <c r="G2071" s="18">
        <f t="shared" si="182"/>
        <v>5</v>
      </c>
      <c r="H2071" s="32" t="str">
        <f t="shared" si="183"/>
        <v>max.nadwyżka</v>
      </c>
      <c r="I2071" s="16">
        <v>10</v>
      </c>
      <c r="J2071" s="23">
        <v>2</v>
      </c>
      <c r="K2071" s="31">
        <f t="shared" si="184"/>
        <v>20</v>
      </c>
    </row>
    <row r="2072" spans="1:11" ht="23.25">
      <c r="A2072" s="8" t="s">
        <v>1758</v>
      </c>
      <c r="B2072" s="9" t="s">
        <v>5129</v>
      </c>
      <c r="C2072" s="16">
        <v>219</v>
      </c>
      <c r="D2072" s="17">
        <v>32</v>
      </c>
      <c r="E2072" s="23">
        <v>8</v>
      </c>
      <c r="F2072" s="31">
        <f>E2072/D2072*100</f>
        <v>25</v>
      </c>
      <c r="G2072" s="18">
        <f t="shared" si="182"/>
        <v>187</v>
      </c>
      <c r="H2072" s="32">
        <f t="shared" si="183"/>
        <v>0.14611872146118721</v>
      </c>
      <c r="I2072" s="16">
        <v>315</v>
      </c>
      <c r="J2072" s="23">
        <v>90</v>
      </c>
      <c r="K2072" s="31">
        <f t="shared" si="184"/>
        <v>28.571428571428569</v>
      </c>
    </row>
    <row r="2073" spans="1:11" ht="23.25">
      <c r="A2073" s="8" t="s">
        <v>3368</v>
      </c>
      <c r="B2073" s="9" t="s">
        <v>3367</v>
      </c>
      <c r="C2073" s="16">
        <v>22</v>
      </c>
      <c r="D2073" s="17">
        <v>29</v>
      </c>
      <c r="E2073" s="23">
        <v>23</v>
      </c>
      <c r="F2073" s="31">
        <f>E2073/D2073*100</f>
        <v>79.310344827586206</v>
      </c>
      <c r="G2073" s="18">
        <f t="shared" si="182"/>
        <v>-7</v>
      </c>
      <c r="H2073" s="32">
        <f t="shared" si="183"/>
        <v>1.3181818181818181</v>
      </c>
      <c r="I2073" s="16">
        <v>26</v>
      </c>
      <c r="J2073" s="23">
        <v>6</v>
      </c>
      <c r="K2073" s="31">
        <f t="shared" si="184"/>
        <v>23.076923076923077</v>
      </c>
    </row>
    <row r="2074" spans="1:11">
      <c r="A2074" s="8" t="s">
        <v>2597</v>
      </c>
      <c r="B2074" s="9" t="s">
        <v>2596</v>
      </c>
      <c r="C2074" s="16">
        <v>7</v>
      </c>
      <c r="D2074" s="17">
        <v>0</v>
      </c>
      <c r="E2074" s="23">
        <v>0</v>
      </c>
      <c r="F2074" s="31" t="s">
        <v>5209</v>
      </c>
      <c r="G2074" s="18">
        <f t="shared" si="182"/>
        <v>7</v>
      </c>
      <c r="H2074" s="32" t="str">
        <f t="shared" si="183"/>
        <v>max.nadwyżka</v>
      </c>
      <c r="I2074" s="16">
        <v>9</v>
      </c>
      <c r="J2074" s="23">
        <v>3</v>
      </c>
      <c r="K2074" s="31">
        <f t="shared" si="184"/>
        <v>33.333333333333329</v>
      </c>
    </row>
    <row r="2075" spans="1:11">
      <c r="A2075" s="8" t="s">
        <v>325</v>
      </c>
      <c r="B2075" s="9" t="s">
        <v>324</v>
      </c>
      <c r="C2075" s="16">
        <v>61</v>
      </c>
      <c r="D2075" s="17">
        <v>34</v>
      </c>
      <c r="E2075" s="23">
        <v>0</v>
      </c>
      <c r="F2075" s="31">
        <f>E2075/D2075*100</f>
        <v>0</v>
      </c>
      <c r="G2075" s="18">
        <f t="shared" si="182"/>
        <v>27</v>
      </c>
      <c r="H2075" s="32">
        <f t="shared" si="183"/>
        <v>0.55737704918032782</v>
      </c>
      <c r="I2075" s="16">
        <v>99</v>
      </c>
      <c r="J2075" s="23">
        <v>41</v>
      </c>
      <c r="K2075" s="31">
        <f t="shared" si="184"/>
        <v>41.414141414141412</v>
      </c>
    </row>
    <row r="2076" spans="1:11">
      <c r="A2076" s="8" t="s">
        <v>2153</v>
      </c>
      <c r="B2076" s="9" t="s">
        <v>2152</v>
      </c>
      <c r="C2076" s="16">
        <v>6</v>
      </c>
      <c r="D2076" s="17">
        <v>0</v>
      </c>
      <c r="E2076" s="23">
        <v>0</v>
      </c>
      <c r="F2076" s="31" t="s">
        <v>5209</v>
      </c>
      <c r="G2076" s="18">
        <f t="shared" si="182"/>
        <v>6</v>
      </c>
      <c r="H2076" s="32" t="str">
        <f t="shared" si="183"/>
        <v>max.nadwyżka</v>
      </c>
      <c r="I2076" s="16">
        <v>9</v>
      </c>
      <c r="J2076" s="23">
        <v>1</v>
      </c>
      <c r="K2076" s="31">
        <f t="shared" si="184"/>
        <v>11.111111111111111</v>
      </c>
    </row>
    <row r="2077" spans="1:11">
      <c r="A2077" s="8" t="s">
        <v>2261</v>
      </c>
      <c r="B2077" s="9" t="s">
        <v>2260</v>
      </c>
      <c r="C2077" s="16">
        <v>24</v>
      </c>
      <c r="D2077" s="17">
        <v>10</v>
      </c>
      <c r="E2077" s="23">
        <v>3</v>
      </c>
      <c r="F2077" s="31">
        <f>E2077/D2077*100</f>
        <v>30</v>
      </c>
      <c r="G2077" s="18">
        <f t="shared" si="182"/>
        <v>14</v>
      </c>
      <c r="H2077" s="32">
        <f t="shared" si="183"/>
        <v>0.41666666666666669</v>
      </c>
      <c r="I2077" s="16">
        <v>28</v>
      </c>
      <c r="J2077" s="23">
        <v>1</v>
      </c>
      <c r="K2077" s="31">
        <f t="shared" si="184"/>
        <v>3.5714285714285712</v>
      </c>
    </row>
    <row r="2078" spans="1:11">
      <c r="A2078" s="8" t="s">
        <v>3286</v>
      </c>
      <c r="B2078" s="9" t="s">
        <v>3285</v>
      </c>
      <c r="C2078" s="16">
        <v>7</v>
      </c>
      <c r="D2078" s="17">
        <v>0</v>
      </c>
      <c r="E2078" s="23">
        <v>0</v>
      </c>
      <c r="F2078" s="31" t="s">
        <v>5209</v>
      </c>
      <c r="G2078" s="18">
        <f t="shared" si="182"/>
        <v>7</v>
      </c>
      <c r="H2078" s="32" t="str">
        <f t="shared" si="183"/>
        <v>max.nadwyżka</v>
      </c>
      <c r="I2078" s="16">
        <v>12</v>
      </c>
      <c r="J2078" s="23">
        <v>4</v>
      </c>
      <c r="K2078" s="31">
        <f t="shared" si="184"/>
        <v>33.333333333333329</v>
      </c>
    </row>
    <row r="2079" spans="1:11">
      <c r="A2079" s="8" t="s">
        <v>3284</v>
      </c>
      <c r="B2079" s="9" t="s">
        <v>3283</v>
      </c>
      <c r="C2079" s="16">
        <v>5</v>
      </c>
      <c r="D2079" s="17">
        <v>1</v>
      </c>
      <c r="E2079" s="23">
        <v>0</v>
      </c>
      <c r="F2079" s="31">
        <f>E2079/D2079*100</f>
        <v>0</v>
      </c>
      <c r="G2079" s="18">
        <f t="shared" si="182"/>
        <v>4</v>
      </c>
      <c r="H2079" s="32">
        <f t="shared" si="183"/>
        <v>0.2</v>
      </c>
      <c r="I2079" s="16">
        <v>9</v>
      </c>
      <c r="J2079" s="23">
        <v>5</v>
      </c>
      <c r="K2079" s="31">
        <f t="shared" si="184"/>
        <v>55.555555555555557</v>
      </c>
    </row>
    <row r="2080" spans="1:11">
      <c r="A2080" s="8" t="s">
        <v>3282</v>
      </c>
      <c r="B2080" s="9" t="s">
        <v>3281</v>
      </c>
      <c r="C2080" s="16">
        <v>3</v>
      </c>
      <c r="D2080" s="17">
        <v>0</v>
      </c>
      <c r="E2080" s="23">
        <v>0</v>
      </c>
      <c r="F2080" s="31" t="s">
        <v>5209</v>
      </c>
      <c r="G2080" s="18">
        <f t="shared" si="182"/>
        <v>3</v>
      </c>
      <c r="H2080" s="32" t="str">
        <f t="shared" si="183"/>
        <v>max.nadwyżka</v>
      </c>
      <c r="I2080" s="16">
        <v>6</v>
      </c>
      <c r="J2080" s="23">
        <v>2</v>
      </c>
      <c r="K2080" s="31">
        <f t="shared" si="184"/>
        <v>33.333333333333329</v>
      </c>
    </row>
    <row r="2081" spans="1:11">
      <c r="A2081" s="8" t="s">
        <v>1002</v>
      </c>
      <c r="B2081" s="9" t="s">
        <v>1001</v>
      </c>
      <c r="C2081" s="16">
        <v>33</v>
      </c>
      <c r="D2081" s="17">
        <v>0</v>
      </c>
      <c r="E2081" s="23">
        <v>0</v>
      </c>
      <c r="F2081" s="31" t="s">
        <v>5209</v>
      </c>
      <c r="G2081" s="18">
        <f t="shared" si="182"/>
        <v>33</v>
      </c>
      <c r="H2081" s="32" t="str">
        <f t="shared" si="183"/>
        <v>max.nadwyżka</v>
      </c>
      <c r="I2081" s="16">
        <v>53</v>
      </c>
      <c r="J2081" s="23">
        <v>18</v>
      </c>
      <c r="K2081" s="31">
        <f t="shared" si="184"/>
        <v>33.962264150943398</v>
      </c>
    </row>
    <row r="2082" spans="1:11" ht="23.25">
      <c r="A2082" s="8" t="s">
        <v>1286</v>
      </c>
      <c r="B2082" s="9" t="s">
        <v>5169</v>
      </c>
      <c r="C2082" s="16">
        <v>7</v>
      </c>
      <c r="D2082" s="17">
        <v>4</v>
      </c>
      <c r="E2082" s="23">
        <v>4</v>
      </c>
      <c r="F2082" s="31">
        <f t="shared" ref="F2082:F2099" si="185">E2082/D2082*100</f>
        <v>100</v>
      </c>
      <c r="G2082" s="18">
        <f t="shared" si="182"/>
        <v>3</v>
      </c>
      <c r="H2082" s="32">
        <f t="shared" si="183"/>
        <v>0.5714285714285714</v>
      </c>
      <c r="I2082" s="16">
        <v>13</v>
      </c>
      <c r="J2082" s="23">
        <v>5</v>
      </c>
      <c r="K2082" s="31">
        <f t="shared" si="184"/>
        <v>38.461538461538467</v>
      </c>
    </row>
    <row r="2083" spans="1:11">
      <c r="A2083" s="8" t="s">
        <v>133</v>
      </c>
      <c r="B2083" s="9" t="s">
        <v>132</v>
      </c>
      <c r="C2083" s="16">
        <v>22904</v>
      </c>
      <c r="D2083" s="17">
        <v>8827</v>
      </c>
      <c r="E2083" s="23">
        <v>3165</v>
      </c>
      <c r="F2083" s="31">
        <f t="shared" si="185"/>
        <v>35.855896680638949</v>
      </c>
      <c r="G2083" s="18">
        <f t="shared" si="182"/>
        <v>14077</v>
      </c>
      <c r="H2083" s="32">
        <f t="shared" si="183"/>
        <v>0.38539119804400979</v>
      </c>
      <c r="I2083" s="16">
        <v>37880</v>
      </c>
      <c r="J2083" s="23">
        <v>13435</v>
      </c>
      <c r="K2083" s="31">
        <f t="shared" si="184"/>
        <v>35.467265047518481</v>
      </c>
    </row>
    <row r="2084" spans="1:11">
      <c r="A2084" s="8" t="s">
        <v>141</v>
      </c>
      <c r="B2084" s="9" t="s">
        <v>140</v>
      </c>
      <c r="C2084" s="16">
        <v>3521</v>
      </c>
      <c r="D2084" s="17">
        <v>2092</v>
      </c>
      <c r="E2084" s="23">
        <v>1434</v>
      </c>
      <c r="F2084" s="31">
        <f t="shared" si="185"/>
        <v>68.546845124282981</v>
      </c>
      <c r="G2084" s="18">
        <f t="shared" si="182"/>
        <v>1429</v>
      </c>
      <c r="H2084" s="32">
        <f t="shared" si="183"/>
        <v>0.59414938937801764</v>
      </c>
      <c r="I2084" s="16">
        <v>5614</v>
      </c>
      <c r="J2084" s="23">
        <v>2274</v>
      </c>
      <c r="K2084" s="31">
        <f t="shared" si="184"/>
        <v>40.505878161738515</v>
      </c>
    </row>
    <row r="2085" spans="1:11">
      <c r="A2085" s="8" t="s">
        <v>2086</v>
      </c>
      <c r="B2085" s="9" t="s">
        <v>2085</v>
      </c>
      <c r="C2085" s="16">
        <v>18494</v>
      </c>
      <c r="D2085" s="17">
        <v>54283</v>
      </c>
      <c r="E2085" s="23">
        <v>49516</v>
      </c>
      <c r="F2085" s="31">
        <f t="shared" si="185"/>
        <v>91.218245122782463</v>
      </c>
      <c r="G2085" s="18">
        <f t="shared" si="182"/>
        <v>-35789</v>
      </c>
      <c r="H2085" s="32">
        <f t="shared" si="183"/>
        <v>2.9351681626473449</v>
      </c>
      <c r="I2085" s="16">
        <v>34456</v>
      </c>
      <c r="J2085" s="23">
        <v>14560</v>
      </c>
      <c r="K2085" s="31">
        <f t="shared" si="184"/>
        <v>42.256791270025538</v>
      </c>
    </row>
    <row r="2086" spans="1:11">
      <c r="A2086" s="8" t="s">
        <v>155</v>
      </c>
      <c r="B2086" s="9" t="s">
        <v>154</v>
      </c>
      <c r="C2086" s="16">
        <v>353</v>
      </c>
      <c r="D2086" s="17">
        <v>25</v>
      </c>
      <c r="E2086" s="23">
        <v>0</v>
      </c>
      <c r="F2086" s="31">
        <f t="shared" si="185"/>
        <v>0</v>
      </c>
      <c r="G2086" s="18">
        <f t="shared" si="182"/>
        <v>328</v>
      </c>
      <c r="H2086" s="32">
        <f t="shared" si="183"/>
        <v>7.0821529745042494E-2</v>
      </c>
      <c r="I2086" s="16">
        <v>431</v>
      </c>
      <c r="J2086" s="23">
        <v>121</v>
      </c>
      <c r="K2086" s="31">
        <f t="shared" si="184"/>
        <v>28.074245939675173</v>
      </c>
    </row>
    <row r="2087" spans="1:11">
      <c r="A2087" s="8" t="s">
        <v>1784</v>
      </c>
      <c r="B2087" s="9" t="s">
        <v>1783</v>
      </c>
      <c r="C2087" s="16">
        <v>1573</v>
      </c>
      <c r="D2087" s="17">
        <v>717</v>
      </c>
      <c r="E2087" s="23">
        <v>394</v>
      </c>
      <c r="F2087" s="31">
        <f t="shared" si="185"/>
        <v>54.951185495118551</v>
      </c>
      <c r="G2087" s="18">
        <f t="shared" si="182"/>
        <v>856</v>
      </c>
      <c r="H2087" s="32">
        <f t="shared" si="183"/>
        <v>0.45581691036236494</v>
      </c>
      <c r="I2087" s="16">
        <v>3440</v>
      </c>
      <c r="J2087" s="23">
        <v>1577</v>
      </c>
      <c r="K2087" s="31">
        <f t="shared" si="184"/>
        <v>45.843023255813954</v>
      </c>
    </row>
    <row r="2088" spans="1:11">
      <c r="A2088" s="8" t="s">
        <v>85</v>
      </c>
      <c r="B2088" s="9" t="s">
        <v>84</v>
      </c>
      <c r="C2088" s="16">
        <v>3968</v>
      </c>
      <c r="D2088" s="17">
        <v>1242</v>
      </c>
      <c r="E2088" s="23">
        <v>303</v>
      </c>
      <c r="F2088" s="31">
        <f t="shared" si="185"/>
        <v>24.396135265700483</v>
      </c>
      <c r="G2088" s="18">
        <f t="shared" si="182"/>
        <v>2726</v>
      </c>
      <c r="H2088" s="32">
        <f t="shared" si="183"/>
        <v>0.3130040322580645</v>
      </c>
      <c r="I2088" s="16">
        <v>6349</v>
      </c>
      <c r="J2088" s="23">
        <v>2327</v>
      </c>
      <c r="K2088" s="31">
        <f t="shared" si="184"/>
        <v>36.651441171838087</v>
      </c>
    </row>
    <row r="2089" spans="1:11">
      <c r="A2089" s="8" t="s">
        <v>139</v>
      </c>
      <c r="B2089" s="9" t="s">
        <v>138</v>
      </c>
      <c r="C2089" s="16">
        <v>205</v>
      </c>
      <c r="D2089" s="17">
        <v>17</v>
      </c>
      <c r="E2089" s="23">
        <v>4</v>
      </c>
      <c r="F2089" s="31">
        <f t="shared" si="185"/>
        <v>23.52941176470588</v>
      </c>
      <c r="G2089" s="18">
        <f t="shared" si="182"/>
        <v>188</v>
      </c>
      <c r="H2089" s="32">
        <f t="shared" si="183"/>
        <v>8.2926829268292687E-2</v>
      </c>
      <c r="I2089" s="16">
        <v>278</v>
      </c>
      <c r="J2089" s="23">
        <v>90</v>
      </c>
      <c r="K2089" s="31">
        <f t="shared" si="184"/>
        <v>32.374100719424462</v>
      </c>
    </row>
    <row r="2090" spans="1:11">
      <c r="A2090" s="8" t="s">
        <v>83</v>
      </c>
      <c r="B2090" s="9" t="s">
        <v>82</v>
      </c>
      <c r="C2090" s="16">
        <v>108</v>
      </c>
      <c r="D2090" s="17">
        <v>3</v>
      </c>
      <c r="E2090" s="23">
        <v>1</v>
      </c>
      <c r="F2090" s="31">
        <f t="shared" si="185"/>
        <v>33.333333333333329</v>
      </c>
      <c r="G2090" s="18">
        <f t="shared" si="182"/>
        <v>105</v>
      </c>
      <c r="H2090" s="32">
        <f t="shared" si="183"/>
        <v>2.7777777777777776E-2</v>
      </c>
      <c r="I2090" s="16">
        <v>238</v>
      </c>
      <c r="J2090" s="23">
        <v>123</v>
      </c>
      <c r="K2090" s="31">
        <f t="shared" si="184"/>
        <v>51.680672268907571</v>
      </c>
    </row>
    <row r="2091" spans="1:11" ht="23.25">
      <c r="A2091" s="8" t="s">
        <v>153</v>
      </c>
      <c r="B2091" s="9" t="s">
        <v>152</v>
      </c>
      <c r="C2091" s="16">
        <v>92</v>
      </c>
      <c r="D2091" s="17">
        <v>3</v>
      </c>
      <c r="E2091" s="23">
        <v>3</v>
      </c>
      <c r="F2091" s="31">
        <f t="shared" si="185"/>
        <v>100</v>
      </c>
      <c r="G2091" s="18">
        <f t="shared" si="182"/>
        <v>89</v>
      </c>
      <c r="H2091" s="32">
        <f t="shared" si="183"/>
        <v>3.2608695652173912E-2</v>
      </c>
      <c r="I2091" s="16">
        <v>183</v>
      </c>
      <c r="J2091" s="23">
        <v>82</v>
      </c>
      <c r="K2091" s="31">
        <f t="shared" si="184"/>
        <v>44.808743169398909</v>
      </c>
    </row>
    <row r="2092" spans="1:11">
      <c r="A2092" s="8" t="s">
        <v>45</v>
      </c>
      <c r="B2092" s="9" t="s">
        <v>44</v>
      </c>
      <c r="C2092" s="16">
        <v>64</v>
      </c>
      <c r="D2092" s="17">
        <v>468</v>
      </c>
      <c r="E2092" s="23">
        <v>390</v>
      </c>
      <c r="F2092" s="31">
        <f t="shared" si="185"/>
        <v>83.333333333333343</v>
      </c>
      <c r="G2092" s="18">
        <f t="shared" si="182"/>
        <v>-404</v>
      </c>
      <c r="H2092" s="32">
        <f t="shared" si="183"/>
        <v>7.3125</v>
      </c>
      <c r="I2092" s="16">
        <v>133</v>
      </c>
      <c r="J2092" s="23">
        <v>59</v>
      </c>
      <c r="K2092" s="31">
        <f t="shared" si="184"/>
        <v>44.360902255639097</v>
      </c>
    </row>
    <row r="2093" spans="1:11" ht="23.25">
      <c r="A2093" s="8" t="s">
        <v>1600</v>
      </c>
      <c r="B2093" s="9" t="s">
        <v>1599</v>
      </c>
      <c r="C2093" s="16">
        <v>6</v>
      </c>
      <c r="D2093" s="17">
        <v>2</v>
      </c>
      <c r="E2093" s="23">
        <v>2</v>
      </c>
      <c r="F2093" s="31">
        <f t="shared" si="185"/>
        <v>100</v>
      </c>
      <c r="G2093" s="18">
        <f t="shared" si="182"/>
        <v>4</v>
      </c>
      <c r="H2093" s="32">
        <f t="shared" si="183"/>
        <v>0.33333333333333331</v>
      </c>
      <c r="I2093" s="16">
        <v>10</v>
      </c>
      <c r="J2093" s="23">
        <v>4</v>
      </c>
      <c r="K2093" s="31">
        <f t="shared" si="184"/>
        <v>40</v>
      </c>
    </row>
    <row r="2094" spans="1:11">
      <c r="A2094" s="8" t="s">
        <v>43</v>
      </c>
      <c r="B2094" s="9" t="s">
        <v>42</v>
      </c>
      <c r="C2094" s="16">
        <v>3223</v>
      </c>
      <c r="D2094" s="17">
        <v>1983</v>
      </c>
      <c r="E2094" s="23">
        <v>1388</v>
      </c>
      <c r="F2094" s="31">
        <f t="shared" si="185"/>
        <v>69.994957135653053</v>
      </c>
      <c r="G2094" s="18">
        <f t="shared" si="182"/>
        <v>1240</v>
      </c>
      <c r="H2094" s="32">
        <f t="shared" si="183"/>
        <v>0.61526528079429099</v>
      </c>
      <c r="I2094" s="16">
        <v>7643</v>
      </c>
      <c r="J2094" s="23">
        <v>3913</v>
      </c>
      <c r="K2094" s="31">
        <f t="shared" si="184"/>
        <v>51.197173884600289</v>
      </c>
    </row>
    <row r="2095" spans="1:11" ht="23.25">
      <c r="A2095" s="8" t="s">
        <v>109</v>
      </c>
      <c r="B2095" s="9" t="s">
        <v>108</v>
      </c>
      <c r="C2095" s="16">
        <v>11070</v>
      </c>
      <c r="D2095" s="17">
        <v>2838</v>
      </c>
      <c r="E2095" s="23">
        <v>282</v>
      </c>
      <c r="F2095" s="31">
        <f t="shared" si="185"/>
        <v>9.9365750528541223</v>
      </c>
      <c r="G2095" s="18">
        <f t="shared" si="182"/>
        <v>8232</v>
      </c>
      <c r="H2095" s="32">
        <f t="shared" si="183"/>
        <v>0.25636856368563687</v>
      </c>
      <c r="I2095" s="16">
        <v>22386</v>
      </c>
      <c r="J2095" s="23">
        <v>10202</v>
      </c>
      <c r="K2095" s="31">
        <f t="shared" si="184"/>
        <v>45.573126060930939</v>
      </c>
    </row>
    <row r="2096" spans="1:11">
      <c r="A2096" s="8" t="s">
        <v>81</v>
      </c>
      <c r="B2096" s="9" t="s">
        <v>80</v>
      </c>
      <c r="C2096" s="16">
        <v>10</v>
      </c>
      <c r="D2096" s="17">
        <v>7</v>
      </c>
      <c r="E2096" s="23">
        <v>6</v>
      </c>
      <c r="F2096" s="31">
        <f t="shared" si="185"/>
        <v>85.714285714285708</v>
      </c>
      <c r="G2096" s="18">
        <f t="shared" si="182"/>
        <v>3</v>
      </c>
      <c r="H2096" s="32">
        <f t="shared" si="183"/>
        <v>0.7</v>
      </c>
      <c r="I2096" s="16">
        <v>16</v>
      </c>
      <c r="J2096" s="23">
        <v>3</v>
      </c>
      <c r="K2096" s="31">
        <f t="shared" si="184"/>
        <v>18.75</v>
      </c>
    </row>
    <row r="2097" spans="1:11" ht="23.25">
      <c r="A2097" s="8" t="s">
        <v>107</v>
      </c>
      <c r="B2097" s="9" t="s">
        <v>106</v>
      </c>
      <c r="C2097" s="16">
        <v>55</v>
      </c>
      <c r="D2097" s="17">
        <v>36</v>
      </c>
      <c r="E2097" s="23">
        <v>3</v>
      </c>
      <c r="F2097" s="31">
        <f t="shared" si="185"/>
        <v>8.3333333333333321</v>
      </c>
      <c r="G2097" s="18">
        <f t="shared" si="182"/>
        <v>19</v>
      </c>
      <c r="H2097" s="32">
        <f t="shared" si="183"/>
        <v>0.65454545454545454</v>
      </c>
      <c r="I2097" s="16">
        <v>116</v>
      </c>
      <c r="J2097" s="23">
        <v>51</v>
      </c>
      <c r="K2097" s="31">
        <f t="shared" si="184"/>
        <v>43.96551724137931</v>
      </c>
    </row>
    <row r="2098" spans="1:11">
      <c r="A2098" s="8" t="s">
        <v>1719</v>
      </c>
      <c r="B2098" s="9" t="s">
        <v>1718</v>
      </c>
      <c r="C2098" s="16">
        <v>41</v>
      </c>
      <c r="D2098" s="17">
        <v>9</v>
      </c>
      <c r="E2098" s="23">
        <v>6</v>
      </c>
      <c r="F2098" s="31">
        <f t="shared" si="185"/>
        <v>66.666666666666657</v>
      </c>
      <c r="G2098" s="18">
        <f t="shared" si="182"/>
        <v>32</v>
      </c>
      <c r="H2098" s="32">
        <f t="shared" si="183"/>
        <v>0.21951219512195122</v>
      </c>
      <c r="I2098" s="16">
        <v>55</v>
      </c>
      <c r="J2098" s="23">
        <v>10</v>
      </c>
      <c r="K2098" s="31">
        <f t="shared" si="184"/>
        <v>18.181818181818183</v>
      </c>
    </row>
    <row r="2099" spans="1:11">
      <c r="A2099" s="8" t="s">
        <v>137</v>
      </c>
      <c r="B2099" s="9" t="s">
        <v>136</v>
      </c>
      <c r="C2099" s="16">
        <v>362</v>
      </c>
      <c r="D2099" s="17">
        <v>97</v>
      </c>
      <c r="E2099" s="23">
        <v>14</v>
      </c>
      <c r="F2099" s="31">
        <f t="shared" si="185"/>
        <v>14.432989690721648</v>
      </c>
      <c r="G2099" s="18">
        <f t="shared" si="182"/>
        <v>265</v>
      </c>
      <c r="H2099" s="32">
        <f t="shared" si="183"/>
        <v>0.26795580110497236</v>
      </c>
      <c r="I2099" s="16">
        <v>670</v>
      </c>
      <c r="J2099" s="23">
        <v>269</v>
      </c>
      <c r="K2099" s="31">
        <f t="shared" si="184"/>
        <v>40.149253731343279</v>
      </c>
    </row>
    <row r="2100" spans="1:11">
      <c r="A2100" s="8" t="s">
        <v>1963</v>
      </c>
      <c r="B2100" s="9" t="s">
        <v>1962</v>
      </c>
      <c r="C2100" s="16">
        <v>4</v>
      </c>
      <c r="D2100" s="17">
        <v>0</v>
      </c>
      <c r="E2100" s="23">
        <v>0</v>
      </c>
      <c r="F2100" s="31" t="s">
        <v>5209</v>
      </c>
      <c r="G2100" s="18">
        <f t="shared" si="182"/>
        <v>4</v>
      </c>
      <c r="H2100" s="32" t="str">
        <f t="shared" si="183"/>
        <v>max.nadwyżka</v>
      </c>
      <c r="I2100" s="16">
        <v>10</v>
      </c>
      <c r="J2100" s="23">
        <v>5</v>
      </c>
      <c r="K2100" s="31">
        <f t="shared" si="184"/>
        <v>50</v>
      </c>
    </row>
    <row r="2101" spans="1:11">
      <c r="A2101" s="8" t="s">
        <v>1865</v>
      </c>
      <c r="B2101" s="9" t="s">
        <v>1864</v>
      </c>
      <c r="C2101" s="16">
        <v>22</v>
      </c>
      <c r="D2101" s="17">
        <v>0</v>
      </c>
      <c r="E2101" s="23">
        <v>0</v>
      </c>
      <c r="F2101" s="31" t="s">
        <v>5209</v>
      </c>
      <c r="G2101" s="18">
        <f t="shared" si="182"/>
        <v>22</v>
      </c>
      <c r="H2101" s="32" t="str">
        <f t="shared" si="183"/>
        <v>max.nadwyżka</v>
      </c>
      <c r="I2101" s="16">
        <v>75</v>
      </c>
      <c r="J2101" s="23">
        <v>35</v>
      </c>
      <c r="K2101" s="31">
        <f t="shared" si="184"/>
        <v>46.666666666666664</v>
      </c>
    </row>
    <row r="2102" spans="1:11">
      <c r="A2102" s="8" t="s">
        <v>1875</v>
      </c>
      <c r="B2102" s="9" t="s">
        <v>1874</v>
      </c>
      <c r="C2102" s="16">
        <v>34</v>
      </c>
      <c r="D2102" s="17">
        <v>2</v>
      </c>
      <c r="E2102" s="23">
        <v>2</v>
      </c>
      <c r="F2102" s="31">
        <f>E2102/D2102*100</f>
        <v>100</v>
      </c>
      <c r="G2102" s="18">
        <f t="shared" si="182"/>
        <v>32</v>
      </c>
      <c r="H2102" s="32">
        <f t="shared" si="183"/>
        <v>5.8823529411764705E-2</v>
      </c>
      <c r="I2102" s="16">
        <v>104</v>
      </c>
      <c r="J2102" s="23">
        <v>54</v>
      </c>
      <c r="K2102" s="31">
        <f t="shared" si="184"/>
        <v>51.923076923076927</v>
      </c>
    </row>
    <row r="2103" spans="1:11" ht="34.5">
      <c r="A2103" s="8" t="s">
        <v>1873</v>
      </c>
      <c r="B2103" s="9" t="s">
        <v>1872</v>
      </c>
      <c r="C2103" s="16">
        <v>15</v>
      </c>
      <c r="D2103" s="17">
        <v>0</v>
      </c>
      <c r="E2103" s="23">
        <v>0</v>
      </c>
      <c r="F2103" s="31" t="s">
        <v>5209</v>
      </c>
      <c r="G2103" s="18">
        <f t="shared" si="182"/>
        <v>15</v>
      </c>
      <c r="H2103" s="32" t="str">
        <f t="shared" si="183"/>
        <v>max.nadwyżka</v>
      </c>
      <c r="I2103" s="16">
        <v>45</v>
      </c>
      <c r="J2103" s="23">
        <v>21</v>
      </c>
      <c r="K2103" s="31">
        <f t="shared" si="184"/>
        <v>46.666666666666664</v>
      </c>
    </row>
    <row r="2104" spans="1:11" ht="34.5">
      <c r="A2104" s="8" t="s">
        <v>1767</v>
      </c>
      <c r="B2104" s="9" t="s">
        <v>1766</v>
      </c>
      <c r="C2104" s="16">
        <v>1175</v>
      </c>
      <c r="D2104" s="17">
        <v>16</v>
      </c>
      <c r="E2104" s="23">
        <v>14</v>
      </c>
      <c r="F2104" s="31">
        <f t="shared" ref="F2104:F2112" si="186">E2104/D2104*100</f>
        <v>87.5</v>
      </c>
      <c r="G2104" s="18">
        <f t="shared" si="182"/>
        <v>1159</v>
      </c>
      <c r="H2104" s="32">
        <f t="shared" si="183"/>
        <v>1.3617021276595745E-2</v>
      </c>
      <c r="I2104" s="16">
        <v>2926</v>
      </c>
      <c r="J2104" s="23">
        <v>1208</v>
      </c>
      <c r="K2104" s="31">
        <f t="shared" si="184"/>
        <v>41.285030758714967</v>
      </c>
    </row>
    <row r="2105" spans="1:11" ht="23.25">
      <c r="A2105" s="8" t="s">
        <v>1771</v>
      </c>
      <c r="B2105" s="9" t="s">
        <v>1770</v>
      </c>
      <c r="C2105" s="16">
        <v>24</v>
      </c>
      <c r="D2105" s="17">
        <v>5</v>
      </c>
      <c r="E2105" s="23">
        <v>4</v>
      </c>
      <c r="F2105" s="31">
        <f t="shared" si="186"/>
        <v>80</v>
      </c>
      <c r="G2105" s="18">
        <f t="shared" si="182"/>
        <v>19</v>
      </c>
      <c r="H2105" s="32">
        <f t="shared" si="183"/>
        <v>0.20833333333333334</v>
      </c>
      <c r="I2105" s="16">
        <v>81</v>
      </c>
      <c r="J2105" s="23">
        <v>23</v>
      </c>
      <c r="K2105" s="31">
        <f t="shared" si="184"/>
        <v>28.39506172839506</v>
      </c>
    </row>
    <row r="2106" spans="1:11">
      <c r="A2106" s="8" t="s">
        <v>1787</v>
      </c>
      <c r="B2106" s="9" t="s">
        <v>5126</v>
      </c>
      <c r="C2106" s="16">
        <v>4177</v>
      </c>
      <c r="D2106" s="17">
        <v>136</v>
      </c>
      <c r="E2106" s="23">
        <v>109</v>
      </c>
      <c r="F2106" s="31">
        <f t="shared" si="186"/>
        <v>80.14705882352942</v>
      </c>
      <c r="G2106" s="18">
        <f t="shared" si="182"/>
        <v>4041</v>
      </c>
      <c r="H2106" s="32">
        <f t="shared" si="183"/>
        <v>3.2559253052429973E-2</v>
      </c>
      <c r="I2106" s="16">
        <v>9263</v>
      </c>
      <c r="J2106" s="23">
        <v>3577</v>
      </c>
      <c r="K2106" s="31">
        <f t="shared" si="184"/>
        <v>38.615999136348918</v>
      </c>
    </row>
    <row r="2107" spans="1:11">
      <c r="A2107" s="8" t="s">
        <v>1832</v>
      </c>
      <c r="B2107" s="9" t="s">
        <v>1831</v>
      </c>
      <c r="C2107" s="16">
        <v>476</v>
      </c>
      <c r="D2107" s="17">
        <v>7</v>
      </c>
      <c r="E2107" s="23">
        <v>6</v>
      </c>
      <c r="F2107" s="31">
        <f t="shared" si="186"/>
        <v>85.714285714285708</v>
      </c>
      <c r="G2107" s="18">
        <f t="shared" si="182"/>
        <v>469</v>
      </c>
      <c r="H2107" s="32">
        <f t="shared" si="183"/>
        <v>1.4705882352941176E-2</v>
      </c>
      <c r="I2107" s="16">
        <v>1176</v>
      </c>
      <c r="J2107" s="23">
        <v>475</v>
      </c>
      <c r="K2107" s="31">
        <f t="shared" si="184"/>
        <v>40.39115646258503</v>
      </c>
    </row>
    <row r="2108" spans="1:11">
      <c r="A2108" s="8" t="s">
        <v>1871</v>
      </c>
      <c r="B2108" s="9" t="s">
        <v>1870</v>
      </c>
      <c r="C2108" s="16">
        <v>1043</v>
      </c>
      <c r="D2108" s="17">
        <v>60</v>
      </c>
      <c r="E2108" s="23">
        <v>48</v>
      </c>
      <c r="F2108" s="31">
        <f t="shared" si="186"/>
        <v>80</v>
      </c>
      <c r="G2108" s="18">
        <f t="shared" si="182"/>
        <v>983</v>
      </c>
      <c r="H2108" s="32">
        <f t="shared" si="183"/>
        <v>5.7526366251198467E-2</v>
      </c>
      <c r="I2108" s="16">
        <v>2619</v>
      </c>
      <c r="J2108" s="23">
        <v>1113</v>
      </c>
      <c r="K2108" s="31">
        <f t="shared" si="184"/>
        <v>42.497136311569299</v>
      </c>
    </row>
    <row r="2109" spans="1:11">
      <c r="A2109" s="8" t="s">
        <v>1113</v>
      </c>
      <c r="B2109" s="9" t="s">
        <v>1112</v>
      </c>
      <c r="C2109" s="16">
        <v>956</v>
      </c>
      <c r="D2109" s="17">
        <v>878</v>
      </c>
      <c r="E2109" s="23">
        <v>121</v>
      </c>
      <c r="F2109" s="31">
        <f t="shared" si="186"/>
        <v>13.781321184510251</v>
      </c>
      <c r="G2109" s="18">
        <f t="shared" si="182"/>
        <v>78</v>
      </c>
      <c r="H2109" s="32">
        <f t="shared" si="183"/>
        <v>0.91841004184100417</v>
      </c>
      <c r="I2109" s="16">
        <v>1501</v>
      </c>
      <c r="J2109" s="23">
        <v>510</v>
      </c>
      <c r="K2109" s="31">
        <f t="shared" si="184"/>
        <v>33.977348434377078</v>
      </c>
    </row>
    <row r="2110" spans="1:11">
      <c r="A2110" s="8" t="s">
        <v>59</v>
      </c>
      <c r="B2110" s="9" t="s">
        <v>58</v>
      </c>
      <c r="C2110" s="16">
        <v>13</v>
      </c>
      <c r="D2110" s="17">
        <v>5</v>
      </c>
      <c r="E2110" s="23">
        <v>2</v>
      </c>
      <c r="F2110" s="31">
        <f t="shared" si="186"/>
        <v>40</v>
      </c>
      <c r="G2110" s="18">
        <f t="shared" si="182"/>
        <v>8</v>
      </c>
      <c r="H2110" s="32">
        <f t="shared" si="183"/>
        <v>0.38461538461538464</v>
      </c>
      <c r="I2110" s="16">
        <v>22</v>
      </c>
      <c r="J2110" s="23">
        <v>10</v>
      </c>
      <c r="K2110" s="31">
        <f t="shared" si="184"/>
        <v>45.454545454545453</v>
      </c>
    </row>
    <row r="2111" spans="1:11">
      <c r="A2111" s="8" t="s">
        <v>1522</v>
      </c>
      <c r="B2111" s="9" t="s">
        <v>1521</v>
      </c>
      <c r="C2111" s="16">
        <v>6</v>
      </c>
      <c r="D2111" s="17">
        <v>1</v>
      </c>
      <c r="E2111" s="23">
        <v>1</v>
      </c>
      <c r="F2111" s="31">
        <f t="shared" si="186"/>
        <v>100</v>
      </c>
      <c r="G2111" s="18">
        <f t="shared" si="182"/>
        <v>5</v>
      </c>
      <c r="H2111" s="32">
        <f t="shared" si="183"/>
        <v>0.16666666666666666</v>
      </c>
      <c r="I2111" s="16">
        <v>6</v>
      </c>
      <c r="J2111" s="23">
        <v>1</v>
      </c>
      <c r="K2111" s="31">
        <f t="shared" si="184"/>
        <v>16.666666666666664</v>
      </c>
    </row>
    <row r="2112" spans="1:11">
      <c r="A2112" s="8" t="s">
        <v>1778</v>
      </c>
      <c r="B2112" s="9" t="s">
        <v>1777</v>
      </c>
      <c r="C2112" s="16">
        <v>60</v>
      </c>
      <c r="D2112" s="17">
        <v>2</v>
      </c>
      <c r="E2112" s="23">
        <v>2</v>
      </c>
      <c r="F2112" s="31">
        <f t="shared" si="186"/>
        <v>100</v>
      </c>
      <c r="G2112" s="18">
        <f t="shared" si="182"/>
        <v>58</v>
      </c>
      <c r="H2112" s="32">
        <f t="shared" si="183"/>
        <v>3.3333333333333333E-2</v>
      </c>
      <c r="I2112" s="16">
        <v>98</v>
      </c>
      <c r="J2112" s="23">
        <v>39</v>
      </c>
      <c r="K2112" s="31">
        <f t="shared" si="184"/>
        <v>39.795918367346935</v>
      </c>
    </row>
    <row r="2113" spans="1:11" ht="23.25">
      <c r="A2113" s="8" t="s">
        <v>1765</v>
      </c>
      <c r="B2113" s="9" t="s">
        <v>1764</v>
      </c>
      <c r="C2113" s="16">
        <v>5</v>
      </c>
      <c r="D2113" s="17">
        <v>0</v>
      </c>
      <c r="E2113" s="23">
        <v>0</v>
      </c>
      <c r="F2113" s="31" t="s">
        <v>5209</v>
      </c>
      <c r="G2113" s="18">
        <f t="shared" si="182"/>
        <v>5</v>
      </c>
      <c r="H2113" s="32" t="str">
        <f t="shared" si="183"/>
        <v>max.nadwyżka</v>
      </c>
      <c r="I2113" s="16">
        <v>12</v>
      </c>
      <c r="J2113" s="23">
        <v>4</v>
      </c>
      <c r="K2113" s="31">
        <f t="shared" si="184"/>
        <v>33.333333333333329</v>
      </c>
    </row>
    <row r="2114" spans="1:11" ht="23.25">
      <c r="A2114" s="8" t="s">
        <v>1773</v>
      </c>
      <c r="B2114" s="9" t="s">
        <v>1772</v>
      </c>
      <c r="C2114" s="16">
        <v>174</v>
      </c>
      <c r="D2114" s="17">
        <v>7</v>
      </c>
      <c r="E2114" s="23">
        <v>3</v>
      </c>
      <c r="F2114" s="31">
        <f>E2114/D2114*100</f>
        <v>42.857142857142854</v>
      </c>
      <c r="G2114" s="18">
        <f t="shared" si="182"/>
        <v>167</v>
      </c>
      <c r="H2114" s="32">
        <f t="shared" si="183"/>
        <v>4.0229885057471264E-2</v>
      </c>
      <c r="I2114" s="16">
        <v>245</v>
      </c>
      <c r="J2114" s="23">
        <v>71</v>
      </c>
      <c r="K2114" s="31">
        <f t="shared" si="184"/>
        <v>28.979591836734691</v>
      </c>
    </row>
    <row r="2115" spans="1:11">
      <c r="A2115" s="8" t="s">
        <v>1776</v>
      </c>
      <c r="B2115" s="9" t="s">
        <v>1775</v>
      </c>
      <c r="C2115" s="16">
        <v>37</v>
      </c>
      <c r="D2115" s="17">
        <v>13</v>
      </c>
      <c r="E2115" s="23">
        <v>8</v>
      </c>
      <c r="F2115" s="31">
        <f>E2115/D2115*100</f>
        <v>61.53846153846154</v>
      </c>
      <c r="G2115" s="18">
        <f t="shared" si="182"/>
        <v>24</v>
      </c>
      <c r="H2115" s="32">
        <f t="shared" si="183"/>
        <v>0.35135135135135137</v>
      </c>
      <c r="I2115" s="16">
        <v>53</v>
      </c>
      <c r="J2115" s="23">
        <v>19</v>
      </c>
      <c r="K2115" s="31">
        <f t="shared" si="184"/>
        <v>35.849056603773583</v>
      </c>
    </row>
    <row r="2116" spans="1:11">
      <c r="A2116" s="8" t="s">
        <v>1774</v>
      </c>
      <c r="B2116" s="9" t="s">
        <v>5127</v>
      </c>
      <c r="C2116" s="16">
        <v>26</v>
      </c>
      <c r="D2116" s="17">
        <v>5</v>
      </c>
      <c r="E2116" s="23">
        <v>5</v>
      </c>
      <c r="F2116" s="31">
        <f>E2116/D2116*100</f>
        <v>100</v>
      </c>
      <c r="G2116" s="18">
        <f t="shared" si="182"/>
        <v>21</v>
      </c>
      <c r="H2116" s="32">
        <f t="shared" si="183"/>
        <v>0.19230769230769232</v>
      </c>
      <c r="I2116" s="16">
        <v>30</v>
      </c>
      <c r="J2116" s="23">
        <v>6</v>
      </c>
      <c r="K2116" s="31">
        <f t="shared" si="184"/>
        <v>20</v>
      </c>
    </row>
    <row r="2117" spans="1:11">
      <c r="A2117" s="8" t="s">
        <v>97</v>
      </c>
      <c r="B2117" s="9" t="s">
        <v>96</v>
      </c>
      <c r="C2117" s="16">
        <v>0</v>
      </c>
      <c r="D2117" s="17">
        <v>0</v>
      </c>
      <c r="E2117" s="23">
        <v>0</v>
      </c>
      <c r="F2117" s="31" t="s">
        <v>5209</v>
      </c>
      <c r="G2117" s="18">
        <f t="shared" si="182"/>
        <v>0</v>
      </c>
      <c r="H2117" s="32" t="str">
        <f t="shared" si="183"/>
        <v>x</v>
      </c>
      <c r="I2117" s="16">
        <v>0</v>
      </c>
      <c r="J2117" s="23">
        <v>0</v>
      </c>
      <c r="K2117" s="31" t="str">
        <f t="shared" si="184"/>
        <v>x</v>
      </c>
    </row>
    <row r="2118" spans="1:11">
      <c r="A2118" s="8" t="s">
        <v>950</v>
      </c>
      <c r="B2118" s="9" t="s">
        <v>949</v>
      </c>
      <c r="C2118" s="16">
        <v>51</v>
      </c>
      <c r="D2118" s="17">
        <v>9</v>
      </c>
      <c r="E2118" s="23">
        <v>2</v>
      </c>
      <c r="F2118" s="31">
        <f>E2118/D2118*100</f>
        <v>22.222222222222221</v>
      </c>
      <c r="G2118" s="18">
        <f t="shared" si="182"/>
        <v>42</v>
      </c>
      <c r="H2118" s="32">
        <f t="shared" si="183"/>
        <v>0.17647058823529413</v>
      </c>
      <c r="I2118" s="16">
        <v>113</v>
      </c>
      <c r="J2118" s="23">
        <v>58</v>
      </c>
      <c r="K2118" s="31">
        <f t="shared" si="184"/>
        <v>51.327433628318587</v>
      </c>
    </row>
    <row r="2119" spans="1:11">
      <c r="A2119" s="8" t="s">
        <v>3150</v>
      </c>
      <c r="B2119" s="9" t="s">
        <v>3149</v>
      </c>
      <c r="C2119" s="16">
        <v>18</v>
      </c>
      <c r="D2119" s="17">
        <v>12</v>
      </c>
      <c r="E2119" s="23">
        <v>10</v>
      </c>
      <c r="F2119" s="31">
        <f>E2119/D2119*100</f>
        <v>83.333333333333343</v>
      </c>
      <c r="G2119" s="18">
        <f t="shared" si="182"/>
        <v>6</v>
      </c>
      <c r="H2119" s="32">
        <f t="shared" si="183"/>
        <v>0.66666666666666663</v>
      </c>
      <c r="I2119" s="16">
        <v>23</v>
      </c>
      <c r="J2119" s="23">
        <v>5</v>
      </c>
      <c r="K2119" s="31">
        <f t="shared" si="184"/>
        <v>21.739130434782609</v>
      </c>
    </row>
    <row r="2120" spans="1:11">
      <c r="A2120" s="8" t="s">
        <v>3148</v>
      </c>
      <c r="B2120" s="9" t="s">
        <v>3147</v>
      </c>
      <c r="C2120" s="16">
        <v>3</v>
      </c>
      <c r="D2120" s="17">
        <v>0</v>
      </c>
      <c r="E2120" s="23">
        <v>0</v>
      </c>
      <c r="F2120" s="31" t="s">
        <v>5209</v>
      </c>
      <c r="G2120" s="18">
        <f t="shared" si="182"/>
        <v>3</v>
      </c>
      <c r="H2120" s="32" t="str">
        <f t="shared" si="183"/>
        <v>max.nadwyżka</v>
      </c>
      <c r="I2120" s="16">
        <v>4</v>
      </c>
      <c r="J2120" s="23">
        <v>1</v>
      </c>
      <c r="K2120" s="31">
        <f t="shared" si="184"/>
        <v>25</v>
      </c>
    </row>
    <row r="2121" spans="1:11">
      <c r="A2121" s="8" t="s">
        <v>1251</v>
      </c>
      <c r="B2121" s="9" t="s">
        <v>1250</v>
      </c>
      <c r="C2121" s="16">
        <v>3</v>
      </c>
      <c r="D2121" s="17">
        <v>0</v>
      </c>
      <c r="E2121" s="23">
        <v>0</v>
      </c>
      <c r="F2121" s="31" t="s">
        <v>5209</v>
      </c>
      <c r="G2121" s="18">
        <f t="shared" si="182"/>
        <v>3</v>
      </c>
      <c r="H2121" s="32" t="str">
        <f t="shared" si="183"/>
        <v>max.nadwyżka</v>
      </c>
      <c r="I2121" s="16">
        <v>4</v>
      </c>
      <c r="J2121" s="23">
        <v>0</v>
      </c>
      <c r="K2121" s="31">
        <f t="shared" si="184"/>
        <v>0</v>
      </c>
    </row>
    <row r="2122" spans="1:11">
      <c r="A2122" s="8" t="s">
        <v>1249</v>
      </c>
      <c r="B2122" s="9" t="s">
        <v>1248</v>
      </c>
      <c r="C2122" s="16">
        <v>0</v>
      </c>
      <c r="D2122" s="17">
        <v>0</v>
      </c>
      <c r="E2122" s="23">
        <v>0</v>
      </c>
      <c r="F2122" s="31" t="s">
        <v>5209</v>
      </c>
      <c r="G2122" s="18">
        <f t="shared" si="182"/>
        <v>0</v>
      </c>
      <c r="H2122" s="32" t="str">
        <f t="shared" si="183"/>
        <v>x</v>
      </c>
      <c r="I2122" s="16">
        <v>1</v>
      </c>
      <c r="J2122" s="23">
        <v>1</v>
      </c>
      <c r="K2122" s="31">
        <f t="shared" si="184"/>
        <v>100</v>
      </c>
    </row>
    <row r="2123" spans="1:11">
      <c r="A2123" s="8" t="s">
        <v>3660</v>
      </c>
      <c r="B2123" s="11" t="s">
        <v>3659</v>
      </c>
      <c r="C2123" s="16">
        <v>0</v>
      </c>
      <c r="D2123" s="17">
        <v>1</v>
      </c>
      <c r="E2123" s="23">
        <v>0</v>
      </c>
      <c r="F2123" s="31">
        <f>E2123/D2123*100</f>
        <v>0</v>
      </c>
      <c r="G2123" s="18">
        <f t="shared" si="182"/>
        <v>-1</v>
      </c>
      <c r="H2123" s="32" t="str">
        <f t="shared" si="183"/>
        <v>max.deficyt</v>
      </c>
      <c r="I2123" s="16">
        <v>3</v>
      </c>
      <c r="J2123" s="23">
        <v>0</v>
      </c>
      <c r="K2123" s="31">
        <f t="shared" si="184"/>
        <v>0</v>
      </c>
    </row>
    <row r="2124" spans="1:11">
      <c r="A2124" s="8" t="s">
        <v>2708</v>
      </c>
      <c r="B2124" s="9" t="s">
        <v>2707</v>
      </c>
      <c r="C2124" s="16">
        <v>34</v>
      </c>
      <c r="D2124" s="17">
        <v>8</v>
      </c>
      <c r="E2124" s="23">
        <v>5</v>
      </c>
      <c r="F2124" s="31">
        <f>E2124/D2124*100</f>
        <v>62.5</v>
      </c>
      <c r="G2124" s="18">
        <f t="shared" ref="G2124:G2187" si="187">C2124-D2124</f>
        <v>26</v>
      </c>
      <c r="H2124" s="32">
        <f t="shared" ref="H2124:H2187" si="188">IF(AND(C2124=0,D2124=0),"x",IF(C2124=0,"max.deficyt",IF(D2124=0,"max.nadwyżka",D2124/C2124)))</f>
        <v>0.23529411764705882</v>
      </c>
      <c r="I2124" s="16">
        <v>45</v>
      </c>
      <c r="J2124" s="23">
        <v>14</v>
      </c>
      <c r="K2124" s="31">
        <f t="shared" ref="K2124:K2187" si="189">IF(AND(I2124=0,J2124=0),"x",J2124/I2124*100)</f>
        <v>31.111111111111111</v>
      </c>
    </row>
    <row r="2125" spans="1:11">
      <c r="A2125" s="8" t="s">
        <v>4554</v>
      </c>
      <c r="B2125" s="9" t="s">
        <v>4553</v>
      </c>
      <c r="C2125" s="16">
        <v>2</v>
      </c>
      <c r="D2125" s="17">
        <v>2</v>
      </c>
      <c r="E2125" s="23">
        <v>2</v>
      </c>
      <c r="F2125" s="31">
        <f>E2125/D2125*100</f>
        <v>100</v>
      </c>
      <c r="G2125" s="18">
        <f t="shared" si="187"/>
        <v>0</v>
      </c>
      <c r="H2125" s="32">
        <f t="shared" si="188"/>
        <v>1</v>
      </c>
      <c r="I2125" s="16">
        <v>3</v>
      </c>
      <c r="J2125" s="23">
        <v>1</v>
      </c>
      <c r="K2125" s="31">
        <f t="shared" si="189"/>
        <v>33.333333333333329</v>
      </c>
    </row>
    <row r="2126" spans="1:11" ht="34.5">
      <c r="A2126" s="8" t="s">
        <v>2706</v>
      </c>
      <c r="B2126" s="9" t="s">
        <v>2705</v>
      </c>
      <c r="C2126" s="16">
        <v>2</v>
      </c>
      <c r="D2126" s="17">
        <v>0</v>
      </c>
      <c r="E2126" s="23">
        <v>0</v>
      </c>
      <c r="F2126" s="31" t="s">
        <v>5209</v>
      </c>
      <c r="G2126" s="18">
        <f t="shared" si="187"/>
        <v>2</v>
      </c>
      <c r="H2126" s="32" t="str">
        <f t="shared" si="188"/>
        <v>max.nadwyżka</v>
      </c>
      <c r="I2126" s="16">
        <v>2</v>
      </c>
      <c r="J2126" s="23">
        <v>1</v>
      </c>
      <c r="K2126" s="31">
        <f t="shared" si="189"/>
        <v>50</v>
      </c>
    </row>
    <row r="2127" spans="1:11">
      <c r="A2127" s="8" t="s">
        <v>3563</v>
      </c>
      <c r="B2127" s="9" t="s">
        <v>3562</v>
      </c>
      <c r="C2127" s="16">
        <v>13</v>
      </c>
      <c r="D2127" s="17">
        <v>17</v>
      </c>
      <c r="E2127" s="23">
        <v>12</v>
      </c>
      <c r="F2127" s="31">
        <f>E2127/D2127*100</f>
        <v>70.588235294117652</v>
      </c>
      <c r="G2127" s="18">
        <f t="shared" si="187"/>
        <v>-4</v>
      </c>
      <c r="H2127" s="32">
        <f t="shared" si="188"/>
        <v>1.3076923076923077</v>
      </c>
      <c r="I2127" s="16">
        <v>17</v>
      </c>
      <c r="J2127" s="23">
        <v>3</v>
      </c>
      <c r="K2127" s="31">
        <f t="shared" si="189"/>
        <v>17.647058823529413</v>
      </c>
    </row>
    <row r="2128" spans="1:11">
      <c r="A2128" s="8" t="s">
        <v>4604</v>
      </c>
      <c r="B2128" s="9" t="s">
        <v>4603</v>
      </c>
      <c r="C2128" s="16">
        <v>1</v>
      </c>
      <c r="D2128" s="17">
        <v>0</v>
      </c>
      <c r="E2128" s="23">
        <v>0</v>
      </c>
      <c r="F2128" s="31" t="s">
        <v>5209</v>
      </c>
      <c r="G2128" s="18">
        <f t="shared" si="187"/>
        <v>1</v>
      </c>
      <c r="H2128" s="32" t="str">
        <f t="shared" si="188"/>
        <v>max.nadwyżka</v>
      </c>
      <c r="I2128" s="16">
        <v>1</v>
      </c>
      <c r="J2128" s="23">
        <v>0</v>
      </c>
      <c r="K2128" s="31">
        <f t="shared" si="189"/>
        <v>0</v>
      </c>
    </row>
    <row r="2129" spans="1:11">
      <c r="A2129" s="8" t="s">
        <v>2704</v>
      </c>
      <c r="B2129" s="9" t="s">
        <v>2703</v>
      </c>
      <c r="C2129" s="16">
        <v>5</v>
      </c>
      <c r="D2129" s="17">
        <v>1</v>
      </c>
      <c r="E2129" s="23">
        <v>1</v>
      </c>
      <c r="F2129" s="31">
        <f>E2129/D2129*100</f>
        <v>100</v>
      </c>
      <c r="G2129" s="18">
        <f t="shared" si="187"/>
        <v>4</v>
      </c>
      <c r="H2129" s="32">
        <f t="shared" si="188"/>
        <v>0.2</v>
      </c>
      <c r="I2129" s="16">
        <v>8</v>
      </c>
      <c r="J2129" s="23">
        <v>1</v>
      </c>
      <c r="K2129" s="31">
        <f t="shared" si="189"/>
        <v>12.5</v>
      </c>
    </row>
    <row r="2130" spans="1:11">
      <c r="A2130" s="8" t="s">
        <v>1327</v>
      </c>
      <c r="B2130" s="9" t="s">
        <v>1326</v>
      </c>
      <c r="C2130" s="16">
        <v>1</v>
      </c>
      <c r="D2130" s="17">
        <v>0</v>
      </c>
      <c r="E2130" s="23">
        <v>0</v>
      </c>
      <c r="F2130" s="31" t="s">
        <v>5209</v>
      </c>
      <c r="G2130" s="18">
        <f t="shared" si="187"/>
        <v>1</v>
      </c>
      <c r="H2130" s="32" t="str">
        <f t="shared" si="188"/>
        <v>max.nadwyżka</v>
      </c>
      <c r="I2130" s="16">
        <v>2</v>
      </c>
      <c r="J2130" s="23">
        <v>0</v>
      </c>
      <c r="K2130" s="31">
        <f t="shared" si="189"/>
        <v>0</v>
      </c>
    </row>
    <row r="2131" spans="1:11">
      <c r="A2131" s="8" t="s">
        <v>1310</v>
      </c>
      <c r="B2131" s="9" t="s">
        <v>1309</v>
      </c>
      <c r="C2131" s="16">
        <v>24</v>
      </c>
      <c r="D2131" s="17">
        <v>24</v>
      </c>
      <c r="E2131" s="23">
        <v>0</v>
      </c>
      <c r="F2131" s="31">
        <f>E2131/D2131*100</f>
        <v>0</v>
      </c>
      <c r="G2131" s="18">
        <f t="shared" si="187"/>
        <v>0</v>
      </c>
      <c r="H2131" s="32">
        <f t="shared" si="188"/>
        <v>1</v>
      </c>
      <c r="I2131" s="16">
        <v>43</v>
      </c>
      <c r="J2131" s="23">
        <v>15</v>
      </c>
      <c r="K2131" s="31">
        <f t="shared" si="189"/>
        <v>34.883720930232556</v>
      </c>
    </row>
    <row r="2132" spans="1:11">
      <c r="A2132" s="8" t="s">
        <v>1111</v>
      </c>
      <c r="B2132" s="9" t="s">
        <v>5178</v>
      </c>
      <c r="C2132" s="16">
        <v>2688</v>
      </c>
      <c r="D2132" s="17">
        <v>1099</v>
      </c>
      <c r="E2132" s="23">
        <v>85</v>
      </c>
      <c r="F2132" s="31">
        <f>E2132/D2132*100</f>
        <v>7.7343039126478619</v>
      </c>
      <c r="G2132" s="18">
        <f t="shared" si="187"/>
        <v>1589</v>
      </c>
      <c r="H2132" s="32">
        <f t="shared" si="188"/>
        <v>0.40885416666666669</v>
      </c>
      <c r="I2132" s="16">
        <v>4430</v>
      </c>
      <c r="J2132" s="23">
        <v>1640</v>
      </c>
      <c r="K2132" s="31">
        <f t="shared" si="189"/>
        <v>37.020316027088036</v>
      </c>
    </row>
    <row r="2133" spans="1:11">
      <c r="A2133" s="8" t="s">
        <v>1863</v>
      </c>
      <c r="B2133" s="9" t="s">
        <v>1862</v>
      </c>
      <c r="C2133" s="16">
        <v>21</v>
      </c>
      <c r="D2133" s="17">
        <v>40</v>
      </c>
      <c r="E2133" s="23">
        <v>24</v>
      </c>
      <c r="F2133" s="31">
        <f>E2133/D2133*100</f>
        <v>60</v>
      </c>
      <c r="G2133" s="18">
        <f t="shared" si="187"/>
        <v>-19</v>
      </c>
      <c r="H2133" s="32">
        <f t="shared" si="188"/>
        <v>1.9047619047619047</v>
      </c>
      <c r="I2133" s="16">
        <v>30</v>
      </c>
      <c r="J2133" s="23">
        <v>7</v>
      </c>
      <c r="K2133" s="31">
        <f t="shared" si="189"/>
        <v>23.333333333333332</v>
      </c>
    </row>
    <row r="2134" spans="1:11">
      <c r="A2134" s="8" t="s">
        <v>199</v>
      </c>
      <c r="B2134" s="9" t="s">
        <v>198</v>
      </c>
      <c r="C2134" s="16">
        <v>2137</v>
      </c>
      <c r="D2134" s="17">
        <v>686</v>
      </c>
      <c r="E2134" s="23">
        <v>415</v>
      </c>
      <c r="F2134" s="31">
        <f>E2134/D2134*100</f>
        <v>60.495626822157433</v>
      </c>
      <c r="G2134" s="18">
        <f t="shared" si="187"/>
        <v>1451</v>
      </c>
      <c r="H2134" s="32">
        <f t="shared" si="188"/>
        <v>0.32101076275152085</v>
      </c>
      <c r="I2134" s="16">
        <v>4704</v>
      </c>
      <c r="J2134" s="23">
        <v>2182</v>
      </c>
      <c r="K2134" s="31">
        <f t="shared" si="189"/>
        <v>46.386054421768705</v>
      </c>
    </row>
    <row r="2135" spans="1:11">
      <c r="A2135" s="8" t="s">
        <v>1938</v>
      </c>
      <c r="B2135" s="9" t="s">
        <v>1937</v>
      </c>
      <c r="C2135" s="16">
        <v>732</v>
      </c>
      <c r="D2135" s="17">
        <v>138</v>
      </c>
      <c r="E2135" s="23">
        <v>114</v>
      </c>
      <c r="F2135" s="31">
        <f>E2135/D2135*100</f>
        <v>82.608695652173907</v>
      </c>
      <c r="G2135" s="18">
        <f t="shared" si="187"/>
        <v>594</v>
      </c>
      <c r="H2135" s="32">
        <f t="shared" si="188"/>
        <v>0.18852459016393441</v>
      </c>
      <c r="I2135" s="16">
        <v>1431</v>
      </c>
      <c r="J2135" s="23">
        <v>585</v>
      </c>
      <c r="K2135" s="31">
        <f t="shared" si="189"/>
        <v>40.880503144654092</v>
      </c>
    </row>
    <row r="2136" spans="1:11">
      <c r="A2136" s="8" t="s">
        <v>3380</v>
      </c>
      <c r="B2136" s="9" t="s">
        <v>3379</v>
      </c>
      <c r="C2136" s="16">
        <v>5</v>
      </c>
      <c r="D2136" s="17">
        <v>0</v>
      </c>
      <c r="E2136" s="23">
        <v>0</v>
      </c>
      <c r="F2136" s="31" t="s">
        <v>5209</v>
      </c>
      <c r="G2136" s="18">
        <f t="shared" si="187"/>
        <v>5</v>
      </c>
      <c r="H2136" s="32" t="str">
        <f t="shared" si="188"/>
        <v>max.nadwyżka</v>
      </c>
      <c r="I2136" s="16">
        <v>8</v>
      </c>
      <c r="J2136" s="23">
        <v>1</v>
      </c>
      <c r="K2136" s="31">
        <f t="shared" si="189"/>
        <v>12.5</v>
      </c>
    </row>
    <row r="2137" spans="1:11">
      <c r="A2137" s="8" t="s">
        <v>3324</v>
      </c>
      <c r="B2137" s="9" t="s">
        <v>3323</v>
      </c>
      <c r="C2137" s="16">
        <v>11</v>
      </c>
      <c r="D2137" s="17">
        <v>2</v>
      </c>
      <c r="E2137" s="23">
        <v>2</v>
      </c>
      <c r="F2137" s="31">
        <f>E2137/D2137*100</f>
        <v>100</v>
      </c>
      <c r="G2137" s="18">
        <f t="shared" si="187"/>
        <v>9</v>
      </c>
      <c r="H2137" s="32">
        <f t="shared" si="188"/>
        <v>0.18181818181818182</v>
      </c>
      <c r="I2137" s="16">
        <v>17</v>
      </c>
      <c r="J2137" s="23">
        <v>4</v>
      </c>
      <c r="K2137" s="31">
        <f t="shared" si="189"/>
        <v>23.52941176470588</v>
      </c>
    </row>
    <row r="2138" spans="1:11">
      <c r="A2138" s="8" t="s">
        <v>2313</v>
      </c>
      <c r="B2138" s="9" t="s">
        <v>2312</v>
      </c>
      <c r="C2138" s="16">
        <v>1913</v>
      </c>
      <c r="D2138" s="17">
        <v>2981</v>
      </c>
      <c r="E2138" s="23">
        <v>2597</v>
      </c>
      <c r="F2138" s="31">
        <f>E2138/D2138*100</f>
        <v>87.118416638711835</v>
      </c>
      <c r="G2138" s="18">
        <f t="shared" si="187"/>
        <v>-1068</v>
      </c>
      <c r="H2138" s="32">
        <f t="shared" si="188"/>
        <v>1.5582854155776267</v>
      </c>
      <c r="I2138" s="16">
        <v>3266</v>
      </c>
      <c r="J2138" s="23">
        <v>1232</v>
      </c>
      <c r="K2138" s="31">
        <f t="shared" si="189"/>
        <v>37.721984078383343</v>
      </c>
    </row>
    <row r="2139" spans="1:11">
      <c r="A2139" s="8" t="s">
        <v>2607</v>
      </c>
      <c r="B2139" s="9" t="s">
        <v>2606</v>
      </c>
      <c r="C2139" s="16">
        <v>251</v>
      </c>
      <c r="D2139" s="17">
        <v>353</v>
      </c>
      <c r="E2139" s="23">
        <v>324</v>
      </c>
      <c r="F2139" s="31">
        <f>E2139/D2139*100</f>
        <v>91.784702549575073</v>
      </c>
      <c r="G2139" s="18">
        <f t="shared" si="187"/>
        <v>-102</v>
      </c>
      <c r="H2139" s="32">
        <f t="shared" si="188"/>
        <v>1.406374501992032</v>
      </c>
      <c r="I2139" s="16">
        <v>417</v>
      </c>
      <c r="J2139" s="23">
        <v>155</v>
      </c>
      <c r="K2139" s="31">
        <f t="shared" si="189"/>
        <v>37.170263788968825</v>
      </c>
    </row>
    <row r="2140" spans="1:11">
      <c r="A2140" s="8" t="s">
        <v>2539</v>
      </c>
      <c r="B2140" s="9" t="s">
        <v>2538</v>
      </c>
      <c r="C2140" s="16">
        <v>13</v>
      </c>
      <c r="D2140" s="17">
        <v>10</v>
      </c>
      <c r="E2140" s="23">
        <v>9</v>
      </c>
      <c r="F2140" s="31">
        <f>E2140/D2140*100</f>
        <v>90</v>
      </c>
      <c r="G2140" s="18">
        <f t="shared" si="187"/>
        <v>3</v>
      </c>
      <c r="H2140" s="32">
        <f t="shared" si="188"/>
        <v>0.76923076923076927</v>
      </c>
      <c r="I2140" s="16">
        <v>23</v>
      </c>
      <c r="J2140" s="23">
        <v>8</v>
      </c>
      <c r="K2140" s="31">
        <f t="shared" si="189"/>
        <v>34.782608695652172</v>
      </c>
    </row>
    <row r="2141" spans="1:11" ht="23.25">
      <c r="A2141" s="8" t="s">
        <v>2537</v>
      </c>
      <c r="B2141" s="9" t="s">
        <v>2536</v>
      </c>
      <c r="C2141" s="16">
        <v>13</v>
      </c>
      <c r="D2141" s="17">
        <v>49</v>
      </c>
      <c r="E2141" s="23">
        <v>45</v>
      </c>
      <c r="F2141" s="31">
        <f>E2141/D2141*100</f>
        <v>91.83673469387756</v>
      </c>
      <c r="G2141" s="18">
        <f t="shared" si="187"/>
        <v>-36</v>
      </c>
      <c r="H2141" s="32">
        <f t="shared" si="188"/>
        <v>3.7692307692307692</v>
      </c>
      <c r="I2141" s="16">
        <v>19</v>
      </c>
      <c r="J2141" s="23">
        <v>5</v>
      </c>
      <c r="K2141" s="31">
        <f t="shared" si="189"/>
        <v>26.315789473684209</v>
      </c>
    </row>
    <row r="2142" spans="1:11">
      <c r="A2142" s="8" t="s">
        <v>2614</v>
      </c>
      <c r="B2142" s="9" t="s">
        <v>2613</v>
      </c>
      <c r="C2142" s="16">
        <v>8</v>
      </c>
      <c r="D2142" s="17">
        <v>0</v>
      </c>
      <c r="E2142" s="23">
        <v>0</v>
      </c>
      <c r="F2142" s="31" t="s">
        <v>5209</v>
      </c>
      <c r="G2142" s="18">
        <f t="shared" si="187"/>
        <v>8</v>
      </c>
      <c r="H2142" s="32" t="str">
        <f t="shared" si="188"/>
        <v>max.nadwyżka</v>
      </c>
      <c r="I2142" s="16">
        <v>14</v>
      </c>
      <c r="J2142" s="23">
        <v>1</v>
      </c>
      <c r="K2142" s="31">
        <f t="shared" si="189"/>
        <v>7.1428571428571423</v>
      </c>
    </row>
    <row r="2143" spans="1:11">
      <c r="A2143" s="8" t="s">
        <v>2404</v>
      </c>
      <c r="B2143" s="9" t="s">
        <v>2403</v>
      </c>
      <c r="C2143" s="16">
        <v>1</v>
      </c>
      <c r="D2143" s="17">
        <v>0</v>
      </c>
      <c r="E2143" s="23">
        <v>0</v>
      </c>
      <c r="F2143" s="31" t="s">
        <v>5209</v>
      </c>
      <c r="G2143" s="18">
        <f t="shared" si="187"/>
        <v>1</v>
      </c>
      <c r="H2143" s="32" t="str">
        <f t="shared" si="188"/>
        <v>max.nadwyżka</v>
      </c>
      <c r="I2143" s="16">
        <v>0</v>
      </c>
      <c r="J2143" s="23">
        <v>0</v>
      </c>
      <c r="K2143" s="31" t="str">
        <f t="shared" si="189"/>
        <v>x</v>
      </c>
    </row>
    <row r="2144" spans="1:11">
      <c r="A2144" s="8" t="s">
        <v>2624</v>
      </c>
      <c r="B2144" s="9" t="s">
        <v>2623</v>
      </c>
      <c r="C2144" s="16">
        <v>112</v>
      </c>
      <c r="D2144" s="17">
        <v>252</v>
      </c>
      <c r="E2144" s="23">
        <v>237</v>
      </c>
      <c r="F2144" s="31">
        <f>E2144/D2144*100</f>
        <v>94.047619047619051</v>
      </c>
      <c r="G2144" s="18">
        <f t="shared" si="187"/>
        <v>-140</v>
      </c>
      <c r="H2144" s="32">
        <f t="shared" si="188"/>
        <v>2.25</v>
      </c>
      <c r="I2144" s="16">
        <v>178</v>
      </c>
      <c r="J2144" s="23">
        <v>72</v>
      </c>
      <c r="K2144" s="31">
        <f t="shared" si="189"/>
        <v>40.449438202247187</v>
      </c>
    </row>
    <row r="2145" spans="1:11">
      <c r="A2145" s="8" t="s">
        <v>1095</v>
      </c>
      <c r="B2145" s="9" t="s">
        <v>1094</v>
      </c>
      <c r="C2145" s="16">
        <v>23</v>
      </c>
      <c r="D2145" s="17">
        <v>3</v>
      </c>
      <c r="E2145" s="23">
        <v>3</v>
      </c>
      <c r="F2145" s="31">
        <f>E2145/D2145*100</f>
        <v>100</v>
      </c>
      <c r="G2145" s="18">
        <f t="shared" si="187"/>
        <v>20</v>
      </c>
      <c r="H2145" s="32">
        <f t="shared" si="188"/>
        <v>0.13043478260869565</v>
      </c>
      <c r="I2145" s="16">
        <v>57</v>
      </c>
      <c r="J2145" s="23">
        <v>31</v>
      </c>
      <c r="K2145" s="31">
        <f t="shared" si="189"/>
        <v>54.385964912280706</v>
      </c>
    </row>
    <row r="2146" spans="1:11" ht="23.25">
      <c r="A2146" s="8" t="s">
        <v>1128</v>
      </c>
      <c r="B2146" s="9" t="s">
        <v>1127</v>
      </c>
      <c r="C2146" s="16">
        <v>185</v>
      </c>
      <c r="D2146" s="17">
        <v>304</v>
      </c>
      <c r="E2146" s="23">
        <v>203</v>
      </c>
      <c r="F2146" s="31">
        <f>E2146/D2146*100</f>
        <v>66.776315789473685</v>
      </c>
      <c r="G2146" s="18">
        <f t="shared" si="187"/>
        <v>-119</v>
      </c>
      <c r="H2146" s="32">
        <f t="shared" si="188"/>
        <v>1.6432432432432433</v>
      </c>
      <c r="I2146" s="16">
        <v>187</v>
      </c>
      <c r="J2146" s="23">
        <v>23</v>
      </c>
      <c r="K2146" s="31">
        <f t="shared" si="189"/>
        <v>12.299465240641712</v>
      </c>
    </row>
    <row r="2147" spans="1:11" ht="23.25">
      <c r="A2147" s="8" t="s">
        <v>3133</v>
      </c>
      <c r="B2147" s="9" t="s">
        <v>3132</v>
      </c>
      <c r="C2147" s="16">
        <v>14</v>
      </c>
      <c r="D2147" s="17">
        <v>8</v>
      </c>
      <c r="E2147" s="23">
        <v>7</v>
      </c>
      <c r="F2147" s="31">
        <f>E2147/D2147*100</f>
        <v>87.5</v>
      </c>
      <c r="G2147" s="18">
        <f t="shared" si="187"/>
        <v>6</v>
      </c>
      <c r="H2147" s="32">
        <f t="shared" si="188"/>
        <v>0.5714285714285714</v>
      </c>
      <c r="I2147" s="16">
        <v>18</v>
      </c>
      <c r="J2147" s="23">
        <v>3</v>
      </c>
      <c r="K2147" s="31">
        <f t="shared" si="189"/>
        <v>16.666666666666664</v>
      </c>
    </row>
    <row r="2148" spans="1:11">
      <c r="A2148" s="8" t="s">
        <v>3501</v>
      </c>
      <c r="B2148" s="9" t="s">
        <v>3500</v>
      </c>
      <c r="C2148" s="16">
        <v>3</v>
      </c>
      <c r="D2148" s="17">
        <v>0</v>
      </c>
      <c r="E2148" s="23">
        <v>0</v>
      </c>
      <c r="F2148" s="31" t="s">
        <v>5209</v>
      </c>
      <c r="G2148" s="18">
        <f t="shared" si="187"/>
        <v>3</v>
      </c>
      <c r="H2148" s="32" t="str">
        <f t="shared" si="188"/>
        <v>max.nadwyżka</v>
      </c>
      <c r="I2148" s="16">
        <v>6</v>
      </c>
      <c r="J2148" s="23">
        <v>3</v>
      </c>
      <c r="K2148" s="31">
        <f t="shared" si="189"/>
        <v>50</v>
      </c>
    </row>
    <row r="2149" spans="1:11">
      <c r="A2149" s="8" t="s">
        <v>2505</v>
      </c>
      <c r="B2149" s="9" t="s">
        <v>2504</v>
      </c>
      <c r="C2149" s="16">
        <v>4</v>
      </c>
      <c r="D2149" s="17">
        <v>0</v>
      </c>
      <c r="E2149" s="23">
        <v>0</v>
      </c>
      <c r="F2149" s="31" t="s">
        <v>5209</v>
      </c>
      <c r="G2149" s="18">
        <f t="shared" si="187"/>
        <v>4</v>
      </c>
      <c r="H2149" s="32" t="str">
        <f t="shared" si="188"/>
        <v>max.nadwyżka</v>
      </c>
      <c r="I2149" s="16">
        <v>1</v>
      </c>
      <c r="J2149" s="23">
        <v>0</v>
      </c>
      <c r="K2149" s="31">
        <f t="shared" si="189"/>
        <v>0</v>
      </c>
    </row>
    <row r="2150" spans="1:11">
      <c r="A2150" s="8" t="s">
        <v>1948</v>
      </c>
      <c r="B2150" s="9" t="s">
        <v>1947</v>
      </c>
      <c r="C2150" s="16">
        <v>311</v>
      </c>
      <c r="D2150" s="17">
        <v>54</v>
      </c>
      <c r="E2150" s="23">
        <v>43</v>
      </c>
      <c r="F2150" s="31">
        <f>E2150/D2150*100</f>
        <v>79.629629629629633</v>
      </c>
      <c r="G2150" s="18">
        <f t="shared" si="187"/>
        <v>257</v>
      </c>
      <c r="H2150" s="32">
        <f t="shared" si="188"/>
        <v>0.17363344051446947</v>
      </c>
      <c r="I2150" s="16">
        <v>731</v>
      </c>
      <c r="J2150" s="23">
        <v>379</v>
      </c>
      <c r="K2150" s="31">
        <f t="shared" si="189"/>
        <v>51.846785225718193</v>
      </c>
    </row>
    <row r="2151" spans="1:11">
      <c r="A2151" s="8" t="s">
        <v>1308</v>
      </c>
      <c r="B2151" s="9" t="s">
        <v>1307</v>
      </c>
      <c r="C2151" s="16">
        <v>3</v>
      </c>
      <c r="D2151" s="17">
        <v>1</v>
      </c>
      <c r="E2151" s="23">
        <v>0</v>
      </c>
      <c r="F2151" s="31">
        <f>E2151/D2151*100</f>
        <v>0</v>
      </c>
      <c r="G2151" s="18">
        <f t="shared" si="187"/>
        <v>2</v>
      </c>
      <c r="H2151" s="32">
        <f t="shared" si="188"/>
        <v>0.33333333333333331</v>
      </c>
      <c r="I2151" s="16">
        <v>6</v>
      </c>
      <c r="J2151" s="23">
        <v>3</v>
      </c>
      <c r="K2151" s="31">
        <f t="shared" si="189"/>
        <v>50</v>
      </c>
    </row>
    <row r="2152" spans="1:11">
      <c r="A2152" s="8" t="s">
        <v>2289</v>
      </c>
      <c r="B2152" s="9" t="s">
        <v>2288</v>
      </c>
      <c r="C2152" s="16">
        <v>35</v>
      </c>
      <c r="D2152" s="17">
        <v>4</v>
      </c>
      <c r="E2152" s="23">
        <v>0</v>
      </c>
      <c r="F2152" s="31">
        <f>E2152/D2152*100</f>
        <v>0</v>
      </c>
      <c r="G2152" s="18">
        <f t="shared" si="187"/>
        <v>31</v>
      </c>
      <c r="H2152" s="32">
        <f t="shared" si="188"/>
        <v>0.11428571428571428</v>
      </c>
      <c r="I2152" s="16">
        <v>60</v>
      </c>
      <c r="J2152" s="23">
        <v>27</v>
      </c>
      <c r="K2152" s="31">
        <f t="shared" si="189"/>
        <v>45</v>
      </c>
    </row>
    <row r="2153" spans="1:11" ht="23.25">
      <c r="A2153" s="8" t="s">
        <v>361</v>
      </c>
      <c r="B2153" s="9" t="s">
        <v>360</v>
      </c>
      <c r="C2153" s="16">
        <v>0</v>
      </c>
      <c r="D2153" s="17">
        <v>1</v>
      </c>
      <c r="E2153" s="23">
        <v>1</v>
      </c>
      <c r="F2153" s="31">
        <f>E2153/D2153*100</f>
        <v>100</v>
      </c>
      <c r="G2153" s="18">
        <f t="shared" si="187"/>
        <v>-1</v>
      </c>
      <c r="H2153" s="32" t="str">
        <f t="shared" si="188"/>
        <v>max.deficyt</v>
      </c>
      <c r="I2153" s="16">
        <v>2</v>
      </c>
      <c r="J2153" s="23">
        <v>1</v>
      </c>
      <c r="K2153" s="31">
        <f t="shared" si="189"/>
        <v>50</v>
      </c>
    </row>
    <row r="2154" spans="1:11" ht="23.25">
      <c r="A2154" s="8" t="s">
        <v>2850</v>
      </c>
      <c r="B2154" s="9" t="s">
        <v>2849</v>
      </c>
      <c r="C2154" s="16">
        <v>0</v>
      </c>
      <c r="D2154" s="17">
        <v>0</v>
      </c>
      <c r="E2154" s="23">
        <v>0</v>
      </c>
      <c r="F2154" s="31" t="s">
        <v>5209</v>
      </c>
      <c r="G2154" s="18">
        <f t="shared" si="187"/>
        <v>0</v>
      </c>
      <c r="H2154" s="32" t="str">
        <f t="shared" si="188"/>
        <v>x</v>
      </c>
      <c r="I2154" s="16">
        <v>0</v>
      </c>
      <c r="J2154" s="23">
        <v>0</v>
      </c>
      <c r="K2154" s="31" t="str">
        <f t="shared" si="189"/>
        <v>x</v>
      </c>
    </row>
    <row r="2155" spans="1:11" ht="23.25">
      <c r="A2155" s="8" t="s">
        <v>2848</v>
      </c>
      <c r="B2155" s="9" t="s">
        <v>2847</v>
      </c>
      <c r="C2155" s="16">
        <v>0</v>
      </c>
      <c r="D2155" s="17">
        <v>0</v>
      </c>
      <c r="E2155" s="23">
        <v>0</v>
      </c>
      <c r="F2155" s="31" t="s">
        <v>5209</v>
      </c>
      <c r="G2155" s="18">
        <f t="shared" si="187"/>
        <v>0</v>
      </c>
      <c r="H2155" s="32" t="str">
        <f t="shared" si="188"/>
        <v>x</v>
      </c>
      <c r="I2155" s="16">
        <v>0</v>
      </c>
      <c r="J2155" s="23">
        <v>0</v>
      </c>
      <c r="K2155" s="31" t="str">
        <f t="shared" si="189"/>
        <v>x</v>
      </c>
    </row>
    <row r="2156" spans="1:11">
      <c r="A2156" s="8" t="s">
        <v>3452</v>
      </c>
      <c r="B2156" s="9" t="s">
        <v>3451</v>
      </c>
      <c r="C2156" s="16">
        <v>2198</v>
      </c>
      <c r="D2156" s="17">
        <v>15</v>
      </c>
      <c r="E2156" s="23">
        <v>9</v>
      </c>
      <c r="F2156" s="31">
        <f>E2156/D2156*100</f>
        <v>60</v>
      </c>
      <c r="G2156" s="18">
        <f t="shared" si="187"/>
        <v>2183</v>
      </c>
      <c r="H2156" s="32">
        <f t="shared" si="188"/>
        <v>6.8243858052775249E-3</v>
      </c>
      <c r="I2156" s="16">
        <v>2743</v>
      </c>
      <c r="J2156" s="23">
        <v>572</v>
      </c>
      <c r="K2156" s="31">
        <f t="shared" si="189"/>
        <v>20.85308056872038</v>
      </c>
    </row>
    <row r="2157" spans="1:11">
      <c r="A2157" s="8" t="s">
        <v>2132</v>
      </c>
      <c r="B2157" s="9" t="s">
        <v>2131</v>
      </c>
      <c r="C2157" s="16">
        <v>1</v>
      </c>
      <c r="D2157" s="17">
        <v>0</v>
      </c>
      <c r="E2157" s="23">
        <v>0</v>
      </c>
      <c r="F2157" s="31" t="s">
        <v>5209</v>
      </c>
      <c r="G2157" s="18">
        <f t="shared" si="187"/>
        <v>1</v>
      </c>
      <c r="H2157" s="32" t="str">
        <f t="shared" si="188"/>
        <v>max.nadwyżka</v>
      </c>
      <c r="I2157" s="16">
        <v>2</v>
      </c>
      <c r="J2157" s="23">
        <v>0</v>
      </c>
      <c r="K2157" s="31">
        <f t="shared" si="189"/>
        <v>0</v>
      </c>
    </row>
    <row r="2158" spans="1:11">
      <c r="A2158" s="8" t="s">
        <v>105</v>
      </c>
      <c r="B2158" s="9" t="s">
        <v>104</v>
      </c>
      <c r="C2158" s="16">
        <v>1263</v>
      </c>
      <c r="D2158" s="17">
        <v>1179</v>
      </c>
      <c r="E2158" s="23">
        <v>249</v>
      </c>
      <c r="F2158" s="31">
        <f t="shared" ref="F2158:F2179" si="190">E2158/D2158*100</f>
        <v>21.119592875318066</v>
      </c>
      <c r="G2158" s="18">
        <f t="shared" si="187"/>
        <v>84</v>
      </c>
      <c r="H2158" s="32">
        <f t="shared" si="188"/>
        <v>0.9334916864608076</v>
      </c>
      <c r="I2158" s="16">
        <v>2121</v>
      </c>
      <c r="J2158" s="23">
        <v>832</v>
      </c>
      <c r="K2158" s="31">
        <f t="shared" si="189"/>
        <v>39.226779820839226</v>
      </c>
    </row>
    <row r="2159" spans="1:11">
      <c r="A2159" s="8" t="s">
        <v>1363</v>
      </c>
      <c r="B2159" s="9" t="s">
        <v>1362</v>
      </c>
      <c r="C2159" s="16">
        <v>55</v>
      </c>
      <c r="D2159" s="17">
        <v>2</v>
      </c>
      <c r="E2159" s="23">
        <v>2</v>
      </c>
      <c r="F2159" s="31">
        <f t="shared" si="190"/>
        <v>100</v>
      </c>
      <c r="G2159" s="18">
        <f t="shared" si="187"/>
        <v>53</v>
      </c>
      <c r="H2159" s="32">
        <f t="shared" si="188"/>
        <v>3.6363636363636362E-2</v>
      </c>
      <c r="I2159" s="16">
        <v>77</v>
      </c>
      <c r="J2159" s="23">
        <v>29</v>
      </c>
      <c r="K2159" s="31">
        <f t="shared" si="189"/>
        <v>37.662337662337663</v>
      </c>
    </row>
    <row r="2160" spans="1:11">
      <c r="A2160" s="8" t="s">
        <v>1349</v>
      </c>
      <c r="B2160" s="9" t="s">
        <v>1348</v>
      </c>
      <c r="C2160" s="16">
        <v>158</v>
      </c>
      <c r="D2160" s="17">
        <v>49</v>
      </c>
      <c r="E2160" s="23">
        <v>2</v>
      </c>
      <c r="F2160" s="31">
        <f t="shared" si="190"/>
        <v>4.0816326530612246</v>
      </c>
      <c r="G2160" s="18">
        <f t="shared" si="187"/>
        <v>109</v>
      </c>
      <c r="H2160" s="32">
        <f t="shared" si="188"/>
        <v>0.310126582278481</v>
      </c>
      <c r="I2160" s="16">
        <v>323</v>
      </c>
      <c r="J2160" s="23">
        <v>143</v>
      </c>
      <c r="K2160" s="31">
        <f t="shared" si="189"/>
        <v>44.27244582043344</v>
      </c>
    </row>
    <row r="2161" spans="1:11" ht="23.25">
      <c r="A2161" s="8" t="s">
        <v>1065</v>
      </c>
      <c r="B2161" s="9" t="s">
        <v>1064</v>
      </c>
      <c r="C2161" s="16">
        <v>154</v>
      </c>
      <c r="D2161" s="17">
        <v>77</v>
      </c>
      <c r="E2161" s="23">
        <v>46</v>
      </c>
      <c r="F2161" s="31">
        <f t="shared" si="190"/>
        <v>59.740259740259738</v>
      </c>
      <c r="G2161" s="18">
        <f t="shared" si="187"/>
        <v>77</v>
      </c>
      <c r="H2161" s="32">
        <f t="shared" si="188"/>
        <v>0.5</v>
      </c>
      <c r="I2161" s="16">
        <v>281</v>
      </c>
      <c r="J2161" s="23">
        <v>116</v>
      </c>
      <c r="K2161" s="31">
        <f t="shared" si="189"/>
        <v>41.281138790035584</v>
      </c>
    </row>
    <row r="2162" spans="1:11" ht="15" customHeight="1">
      <c r="A2162" s="8" t="s">
        <v>47</v>
      </c>
      <c r="B2162" s="9" t="s">
        <v>46</v>
      </c>
      <c r="C2162" s="16">
        <v>160</v>
      </c>
      <c r="D2162" s="17">
        <v>518</v>
      </c>
      <c r="E2162" s="23">
        <v>262</v>
      </c>
      <c r="F2162" s="31">
        <f t="shared" si="190"/>
        <v>50.579150579150578</v>
      </c>
      <c r="G2162" s="18">
        <f t="shared" si="187"/>
        <v>-358</v>
      </c>
      <c r="H2162" s="32">
        <f t="shared" si="188"/>
        <v>3.2374999999999998</v>
      </c>
      <c r="I2162" s="16">
        <v>268</v>
      </c>
      <c r="J2162" s="23">
        <v>91</v>
      </c>
      <c r="K2162" s="31">
        <f t="shared" si="189"/>
        <v>33.955223880597011</v>
      </c>
    </row>
    <row r="2163" spans="1:11">
      <c r="A2163" s="8" t="s">
        <v>1579</v>
      </c>
      <c r="B2163" s="9" t="s">
        <v>1578</v>
      </c>
      <c r="C2163" s="16">
        <v>430</v>
      </c>
      <c r="D2163" s="17">
        <v>1702</v>
      </c>
      <c r="E2163" s="23">
        <v>124</v>
      </c>
      <c r="F2163" s="31">
        <f t="shared" si="190"/>
        <v>7.2855464159811989</v>
      </c>
      <c r="G2163" s="18">
        <f t="shared" si="187"/>
        <v>-1272</v>
      </c>
      <c r="H2163" s="32">
        <f t="shared" si="188"/>
        <v>3.9581395348837209</v>
      </c>
      <c r="I2163" s="16">
        <v>366</v>
      </c>
      <c r="J2163" s="23">
        <v>35</v>
      </c>
      <c r="K2163" s="31">
        <f t="shared" si="189"/>
        <v>9.5628415300546443</v>
      </c>
    </row>
    <row r="2164" spans="1:11">
      <c r="A2164" s="8" t="s">
        <v>1577</v>
      </c>
      <c r="B2164" s="9" t="s">
        <v>1576</v>
      </c>
      <c r="C2164" s="16">
        <v>137</v>
      </c>
      <c r="D2164" s="17">
        <v>640</v>
      </c>
      <c r="E2164" s="23">
        <v>53</v>
      </c>
      <c r="F2164" s="31">
        <f t="shared" si="190"/>
        <v>8.28125</v>
      </c>
      <c r="G2164" s="18">
        <f t="shared" si="187"/>
        <v>-503</v>
      </c>
      <c r="H2164" s="32">
        <f t="shared" si="188"/>
        <v>4.6715328467153281</v>
      </c>
      <c r="I2164" s="16">
        <v>124</v>
      </c>
      <c r="J2164" s="23">
        <v>17</v>
      </c>
      <c r="K2164" s="31">
        <f t="shared" si="189"/>
        <v>13.709677419354838</v>
      </c>
    </row>
    <row r="2165" spans="1:11">
      <c r="A2165" s="8" t="s">
        <v>1575</v>
      </c>
      <c r="B2165" s="9" t="s">
        <v>1574</v>
      </c>
      <c r="C2165" s="16">
        <v>136</v>
      </c>
      <c r="D2165" s="17">
        <v>671</v>
      </c>
      <c r="E2165" s="23">
        <v>67</v>
      </c>
      <c r="F2165" s="31">
        <f t="shared" si="190"/>
        <v>9.9850968703427725</v>
      </c>
      <c r="G2165" s="18">
        <f t="shared" si="187"/>
        <v>-535</v>
      </c>
      <c r="H2165" s="32">
        <f t="shared" si="188"/>
        <v>4.9338235294117645</v>
      </c>
      <c r="I2165" s="16">
        <v>93</v>
      </c>
      <c r="J2165" s="23">
        <v>9</v>
      </c>
      <c r="K2165" s="31">
        <f t="shared" si="189"/>
        <v>9.67741935483871</v>
      </c>
    </row>
    <row r="2166" spans="1:11">
      <c r="A2166" s="8" t="s">
        <v>1573</v>
      </c>
      <c r="B2166" s="9" t="s">
        <v>1572</v>
      </c>
      <c r="C2166" s="16">
        <v>1814</v>
      </c>
      <c r="D2166" s="17">
        <v>346</v>
      </c>
      <c r="E2166" s="23">
        <v>32</v>
      </c>
      <c r="F2166" s="31">
        <f t="shared" si="190"/>
        <v>9.2485549132947966</v>
      </c>
      <c r="G2166" s="18">
        <f t="shared" si="187"/>
        <v>1468</v>
      </c>
      <c r="H2166" s="32">
        <f t="shared" si="188"/>
        <v>0.19073869900771775</v>
      </c>
      <c r="I2166" s="16">
        <v>3143</v>
      </c>
      <c r="J2166" s="23">
        <v>1240</v>
      </c>
      <c r="K2166" s="31">
        <f t="shared" si="189"/>
        <v>39.452752147629653</v>
      </c>
    </row>
    <row r="2167" spans="1:11" ht="23.25">
      <c r="A2167" s="8" t="s">
        <v>1571</v>
      </c>
      <c r="B2167" s="9" t="s">
        <v>1570</v>
      </c>
      <c r="C2167" s="16">
        <v>1184</v>
      </c>
      <c r="D2167" s="17">
        <v>229</v>
      </c>
      <c r="E2167" s="23">
        <v>19</v>
      </c>
      <c r="F2167" s="31">
        <f t="shared" si="190"/>
        <v>8.2969432314410483</v>
      </c>
      <c r="G2167" s="18">
        <f t="shared" si="187"/>
        <v>955</v>
      </c>
      <c r="H2167" s="32">
        <f t="shared" si="188"/>
        <v>0.19341216216216217</v>
      </c>
      <c r="I2167" s="16">
        <v>1940</v>
      </c>
      <c r="J2167" s="23">
        <v>725</v>
      </c>
      <c r="K2167" s="31">
        <f t="shared" si="189"/>
        <v>37.371134020618555</v>
      </c>
    </row>
    <row r="2168" spans="1:11" ht="23.25">
      <c r="A2168" s="8" t="s">
        <v>3658</v>
      </c>
      <c r="B2168" s="11" t="s">
        <v>3657</v>
      </c>
      <c r="C2168" s="16">
        <v>7244</v>
      </c>
      <c r="D2168" s="17">
        <v>675</v>
      </c>
      <c r="E2168" s="23">
        <v>596</v>
      </c>
      <c r="F2168" s="31">
        <f t="shared" si="190"/>
        <v>88.296296296296291</v>
      </c>
      <c r="G2168" s="18">
        <f t="shared" si="187"/>
        <v>6569</v>
      </c>
      <c r="H2168" s="32">
        <f t="shared" si="188"/>
        <v>9.3180563224737709E-2</v>
      </c>
      <c r="I2168" s="16">
        <v>9829</v>
      </c>
      <c r="J2168" s="23">
        <v>2382</v>
      </c>
      <c r="K2168" s="31">
        <f t="shared" si="189"/>
        <v>24.234408383355376</v>
      </c>
    </row>
    <row r="2169" spans="1:11" ht="23.25">
      <c r="A2169" s="8" t="s">
        <v>3593</v>
      </c>
      <c r="B2169" s="9" t="s">
        <v>3592</v>
      </c>
      <c r="C2169" s="16">
        <v>121</v>
      </c>
      <c r="D2169" s="17">
        <v>45</v>
      </c>
      <c r="E2169" s="23">
        <v>15</v>
      </c>
      <c r="F2169" s="31">
        <f t="shared" si="190"/>
        <v>33.333333333333329</v>
      </c>
      <c r="G2169" s="18">
        <f t="shared" si="187"/>
        <v>76</v>
      </c>
      <c r="H2169" s="32">
        <f t="shared" si="188"/>
        <v>0.37190082644628097</v>
      </c>
      <c r="I2169" s="16">
        <v>174</v>
      </c>
      <c r="J2169" s="23">
        <v>64</v>
      </c>
      <c r="K2169" s="31">
        <f t="shared" si="189"/>
        <v>36.781609195402297</v>
      </c>
    </row>
    <row r="2170" spans="1:11">
      <c r="A2170" s="8" t="s">
        <v>3727</v>
      </c>
      <c r="B2170" s="9" t="s">
        <v>3726</v>
      </c>
      <c r="C2170" s="16">
        <v>1214</v>
      </c>
      <c r="D2170" s="17">
        <v>91</v>
      </c>
      <c r="E2170" s="23">
        <v>66</v>
      </c>
      <c r="F2170" s="31">
        <f t="shared" si="190"/>
        <v>72.527472527472526</v>
      </c>
      <c r="G2170" s="18">
        <f t="shared" si="187"/>
        <v>1123</v>
      </c>
      <c r="H2170" s="32">
        <f t="shared" si="188"/>
        <v>7.4958813838550242E-2</v>
      </c>
      <c r="I2170" s="16">
        <v>1796</v>
      </c>
      <c r="J2170" s="23">
        <v>522</v>
      </c>
      <c r="K2170" s="31">
        <f t="shared" si="189"/>
        <v>29.064587973273941</v>
      </c>
    </row>
    <row r="2171" spans="1:11" ht="23.25">
      <c r="A2171" s="8" t="s">
        <v>4032</v>
      </c>
      <c r="B2171" s="9" t="s">
        <v>4031</v>
      </c>
      <c r="C2171" s="16">
        <v>362</v>
      </c>
      <c r="D2171" s="17">
        <v>58</v>
      </c>
      <c r="E2171" s="23">
        <v>21</v>
      </c>
      <c r="F2171" s="31">
        <f t="shared" si="190"/>
        <v>36.206896551724135</v>
      </c>
      <c r="G2171" s="18">
        <f t="shared" si="187"/>
        <v>304</v>
      </c>
      <c r="H2171" s="32">
        <f t="shared" si="188"/>
        <v>0.16022099447513813</v>
      </c>
      <c r="I2171" s="16">
        <v>413</v>
      </c>
      <c r="J2171" s="23">
        <v>75</v>
      </c>
      <c r="K2171" s="31">
        <f t="shared" si="189"/>
        <v>18.159806295399516</v>
      </c>
    </row>
    <row r="2172" spans="1:11" ht="23.25">
      <c r="A2172" s="8" t="s">
        <v>3509</v>
      </c>
      <c r="B2172" s="9" t="s">
        <v>3508</v>
      </c>
      <c r="C2172" s="16">
        <v>16</v>
      </c>
      <c r="D2172" s="17">
        <v>6</v>
      </c>
      <c r="E2172" s="23">
        <v>2</v>
      </c>
      <c r="F2172" s="31">
        <f t="shared" si="190"/>
        <v>33.333333333333329</v>
      </c>
      <c r="G2172" s="18">
        <f t="shared" si="187"/>
        <v>10</v>
      </c>
      <c r="H2172" s="32">
        <f t="shared" si="188"/>
        <v>0.375</v>
      </c>
      <c r="I2172" s="16">
        <v>16</v>
      </c>
      <c r="J2172" s="23">
        <v>3</v>
      </c>
      <c r="K2172" s="31">
        <f t="shared" si="189"/>
        <v>18.75</v>
      </c>
    </row>
    <row r="2173" spans="1:11">
      <c r="A2173" s="8" t="s">
        <v>4026</v>
      </c>
      <c r="B2173" s="9" t="s">
        <v>4025</v>
      </c>
      <c r="C2173" s="16">
        <v>75</v>
      </c>
      <c r="D2173" s="17">
        <v>7</v>
      </c>
      <c r="E2173" s="23">
        <v>4</v>
      </c>
      <c r="F2173" s="31">
        <f t="shared" si="190"/>
        <v>57.142857142857139</v>
      </c>
      <c r="G2173" s="18">
        <f t="shared" si="187"/>
        <v>68</v>
      </c>
      <c r="H2173" s="32">
        <f t="shared" si="188"/>
        <v>9.3333333333333338E-2</v>
      </c>
      <c r="I2173" s="16">
        <v>67</v>
      </c>
      <c r="J2173" s="23">
        <v>7</v>
      </c>
      <c r="K2173" s="31">
        <f t="shared" si="189"/>
        <v>10.44776119402985</v>
      </c>
    </row>
    <row r="2174" spans="1:11" ht="23.25">
      <c r="A2174" s="8" t="s">
        <v>4362</v>
      </c>
      <c r="B2174" s="9" t="s">
        <v>4361</v>
      </c>
      <c r="C2174" s="16">
        <v>20</v>
      </c>
      <c r="D2174" s="17">
        <v>2</v>
      </c>
      <c r="E2174" s="23">
        <v>1</v>
      </c>
      <c r="F2174" s="31">
        <f t="shared" si="190"/>
        <v>50</v>
      </c>
      <c r="G2174" s="18">
        <f t="shared" si="187"/>
        <v>18</v>
      </c>
      <c r="H2174" s="32">
        <f t="shared" si="188"/>
        <v>0.1</v>
      </c>
      <c r="I2174" s="16">
        <v>18</v>
      </c>
      <c r="J2174" s="23">
        <v>2</v>
      </c>
      <c r="K2174" s="31">
        <f t="shared" si="189"/>
        <v>11.111111111111111</v>
      </c>
    </row>
    <row r="2175" spans="1:11" ht="23.25">
      <c r="A2175" s="8" t="s">
        <v>4580</v>
      </c>
      <c r="B2175" s="9" t="s">
        <v>4579</v>
      </c>
      <c r="C2175" s="16">
        <v>6</v>
      </c>
      <c r="D2175" s="17">
        <v>1</v>
      </c>
      <c r="E2175" s="23">
        <v>1</v>
      </c>
      <c r="F2175" s="31">
        <f t="shared" si="190"/>
        <v>100</v>
      </c>
      <c r="G2175" s="18">
        <f t="shared" si="187"/>
        <v>5</v>
      </c>
      <c r="H2175" s="32">
        <f t="shared" si="188"/>
        <v>0.16666666666666666</v>
      </c>
      <c r="I2175" s="16">
        <v>3</v>
      </c>
      <c r="J2175" s="23">
        <v>1</v>
      </c>
      <c r="K2175" s="31">
        <f t="shared" si="189"/>
        <v>33.333333333333329</v>
      </c>
    </row>
    <row r="2176" spans="1:11" ht="23.25">
      <c r="A2176" s="8" t="s">
        <v>3656</v>
      </c>
      <c r="B2176" s="11" t="s">
        <v>3655</v>
      </c>
      <c r="C2176" s="16">
        <v>1298</v>
      </c>
      <c r="D2176" s="17">
        <v>5</v>
      </c>
      <c r="E2176" s="23">
        <v>1</v>
      </c>
      <c r="F2176" s="31">
        <f t="shared" si="190"/>
        <v>20</v>
      </c>
      <c r="G2176" s="18">
        <f t="shared" si="187"/>
        <v>1293</v>
      </c>
      <c r="H2176" s="32">
        <f t="shared" si="188"/>
        <v>3.852080123266564E-3</v>
      </c>
      <c r="I2176" s="16">
        <v>2594</v>
      </c>
      <c r="J2176" s="23">
        <v>1006</v>
      </c>
      <c r="K2176" s="31">
        <f t="shared" si="189"/>
        <v>38.781804163454126</v>
      </c>
    </row>
    <row r="2177" spans="1:11" ht="23.25">
      <c r="A2177" s="8" t="s">
        <v>3702</v>
      </c>
      <c r="B2177" s="9" t="s">
        <v>3701</v>
      </c>
      <c r="C2177" s="16">
        <v>53</v>
      </c>
      <c r="D2177" s="17">
        <v>11</v>
      </c>
      <c r="E2177" s="23">
        <v>6</v>
      </c>
      <c r="F2177" s="31">
        <f t="shared" si="190"/>
        <v>54.54545454545454</v>
      </c>
      <c r="G2177" s="18">
        <f t="shared" si="187"/>
        <v>42</v>
      </c>
      <c r="H2177" s="32">
        <f t="shared" si="188"/>
        <v>0.20754716981132076</v>
      </c>
      <c r="I2177" s="16">
        <v>58</v>
      </c>
      <c r="J2177" s="23">
        <v>9</v>
      </c>
      <c r="K2177" s="31">
        <f t="shared" si="189"/>
        <v>15.517241379310345</v>
      </c>
    </row>
    <row r="2178" spans="1:11" ht="34.5">
      <c r="A2178" s="8" t="s">
        <v>3551</v>
      </c>
      <c r="B2178" s="9" t="s">
        <v>3550</v>
      </c>
      <c r="C2178" s="16">
        <v>4</v>
      </c>
      <c r="D2178" s="17">
        <v>6</v>
      </c>
      <c r="E2178" s="23">
        <v>3</v>
      </c>
      <c r="F2178" s="31">
        <f t="shared" si="190"/>
        <v>50</v>
      </c>
      <c r="G2178" s="18">
        <f t="shared" si="187"/>
        <v>-2</v>
      </c>
      <c r="H2178" s="32">
        <f t="shared" si="188"/>
        <v>1.5</v>
      </c>
      <c r="I2178" s="16">
        <v>4</v>
      </c>
      <c r="J2178" s="23">
        <v>1</v>
      </c>
      <c r="K2178" s="31">
        <f t="shared" si="189"/>
        <v>25</v>
      </c>
    </row>
    <row r="2179" spans="1:11" ht="34.5">
      <c r="A2179" s="8" t="s">
        <v>4442</v>
      </c>
      <c r="B2179" s="11" t="s">
        <v>4441</v>
      </c>
      <c r="C2179" s="16">
        <v>5</v>
      </c>
      <c r="D2179" s="17">
        <v>7</v>
      </c>
      <c r="E2179" s="23">
        <v>5</v>
      </c>
      <c r="F2179" s="31">
        <f t="shared" si="190"/>
        <v>71.428571428571431</v>
      </c>
      <c r="G2179" s="18">
        <f t="shared" si="187"/>
        <v>-2</v>
      </c>
      <c r="H2179" s="32">
        <f t="shared" si="188"/>
        <v>1.4</v>
      </c>
      <c r="I2179" s="16">
        <v>11</v>
      </c>
      <c r="J2179" s="23">
        <v>5</v>
      </c>
      <c r="K2179" s="31">
        <f t="shared" si="189"/>
        <v>45.454545454545453</v>
      </c>
    </row>
    <row r="2180" spans="1:11" ht="16.5" customHeight="1">
      <c r="A2180" s="8" t="s">
        <v>3725</v>
      </c>
      <c r="B2180" s="9" t="s">
        <v>3724</v>
      </c>
      <c r="C2180" s="16">
        <v>0</v>
      </c>
      <c r="D2180" s="17">
        <v>0</v>
      </c>
      <c r="E2180" s="23">
        <v>0</v>
      </c>
      <c r="F2180" s="31" t="s">
        <v>5209</v>
      </c>
      <c r="G2180" s="18">
        <f t="shared" si="187"/>
        <v>0</v>
      </c>
      <c r="H2180" s="32" t="str">
        <f t="shared" si="188"/>
        <v>x</v>
      </c>
      <c r="I2180" s="16">
        <v>0</v>
      </c>
      <c r="J2180" s="23">
        <v>0</v>
      </c>
      <c r="K2180" s="31" t="str">
        <f t="shared" si="189"/>
        <v>x</v>
      </c>
    </row>
    <row r="2181" spans="1:11">
      <c r="A2181" s="8" t="s">
        <v>3723</v>
      </c>
      <c r="B2181" s="9" t="s">
        <v>3722</v>
      </c>
      <c r="C2181" s="16">
        <v>1905</v>
      </c>
      <c r="D2181" s="17">
        <v>212</v>
      </c>
      <c r="E2181" s="23">
        <v>79</v>
      </c>
      <c r="F2181" s="31">
        <f t="shared" ref="F2181:F2212" si="191">E2181/D2181*100</f>
        <v>37.264150943396224</v>
      </c>
      <c r="G2181" s="18">
        <f t="shared" si="187"/>
        <v>1693</v>
      </c>
      <c r="H2181" s="32">
        <f t="shared" si="188"/>
        <v>0.11128608923884514</v>
      </c>
      <c r="I2181" s="16">
        <v>2445</v>
      </c>
      <c r="J2181" s="23">
        <v>672</v>
      </c>
      <c r="K2181" s="31">
        <f t="shared" si="189"/>
        <v>27.484662576687118</v>
      </c>
    </row>
    <row r="2182" spans="1:11" ht="23.25">
      <c r="A2182" s="8" t="s">
        <v>3654</v>
      </c>
      <c r="B2182" s="11" t="s">
        <v>3653</v>
      </c>
      <c r="C2182" s="16">
        <v>763</v>
      </c>
      <c r="D2182" s="17">
        <v>9</v>
      </c>
      <c r="E2182" s="23">
        <v>9</v>
      </c>
      <c r="F2182" s="31">
        <f t="shared" si="191"/>
        <v>100</v>
      </c>
      <c r="G2182" s="18">
        <f t="shared" si="187"/>
        <v>754</v>
      </c>
      <c r="H2182" s="32">
        <f t="shared" si="188"/>
        <v>1.1795543905635648E-2</v>
      </c>
      <c r="I2182" s="16">
        <v>803</v>
      </c>
      <c r="J2182" s="23">
        <v>151</v>
      </c>
      <c r="K2182" s="31">
        <f t="shared" si="189"/>
        <v>18.804483188044831</v>
      </c>
    </row>
    <row r="2183" spans="1:11">
      <c r="A2183" s="8" t="s">
        <v>3623</v>
      </c>
      <c r="B2183" s="9" t="s">
        <v>3622</v>
      </c>
      <c r="C2183" s="16">
        <v>539</v>
      </c>
      <c r="D2183" s="17">
        <v>548</v>
      </c>
      <c r="E2183" s="23">
        <v>213</v>
      </c>
      <c r="F2183" s="31">
        <f t="shared" si="191"/>
        <v>38.868613138686129</v>
      </c>
      <c r="G2183" s="18">
        <f t="shared" si="187"/>
        <v>-9</v>
      </c>
      <c r="H2183" s="32">
        <f t="shared" si="188"/>
        <v>1.0166975881261595</v>
      </c>
      <c r="I2183" s="16">
        <v>746</v>
      </c>
      <c r="J2183" s="23">
        <v>176</v>
      </c>
      <c r="K2183" s="31">
        <f t="shared" si="189"/>
        <v>23.592493297587129</v>
      </c>
    </row>
    <row r="2184" spans="1:11" ht="34.5">
      <c r="A2184" s="8" t="s">
        <v>3575</v>
      </c>
      <c r="B2184" s="9" t="s">
        <v>3574</v>
      </c>
      <c r="C2184" s="16">
        <v>255</v>
      </c>
      <c r="D2184" s="17">
        <v>178</v>
      </c>
      <c r="E2184" s="23">
        <v>35</v>
      </c>
      <c r="F2184" s="31">
        <f t="shared" si="191"/>
        <v>19.662921348314608</v>
      </c>
      <c r="G2184" s="18">
        <f t="shared" si="187"/>
        <v>77</v>
      </c>
      <c r="H2184" s="32">
        <f t="shared" si="188"/>
        <v>0.69803921568627447</v>
      </c>
      <c r="I2184" s="16">
        <v>296</v>
      </c>
      <c r="J2184" s="23">
        <v>61</v>
      </c>
      <c r="K2184" s="31">
        <f t="shared" si="189"/>
        <v>20.608108108108109</v>
      </c>
    </row>
    <row r="2185" spans="1:11" ht="23.25">
      <c r="A2185" s="8" t="s">
        <v>3700</v>
      </c>
      <c r="B2185" s="9" t="s">
        <v>3699</v>
      </c>
      <c r="C2185" s="16">
        <v>43</v>
      </c>
      <c r="D2185" s="17">
        <v>20</v>
      </c>
      <c r="E2185" s="23">
        <v>11</v>
      </c>
      <c r="F2185" s="31">
        <f t="shared" si="191"/>
        <v>55.000000000000007</v>
      </c>
      <c r="G2185" s="18">
        <f t="shared" si="187"/>
        <v>23</v>
      </c>
      <c r="H2185" s="32">
        <f t="shared" si="188"/>
        <v>0.46511627906976744</v>
      </c>
      <c r="I2185" s="16">
        <v>81</v>
      </c>
      <c r="J2185" s="23">
        <v>33</v>
      </c>
      <c r="K2185" s="31">
        <f t="shared" si="189"/>
        <v>40.74074074074074</v>
      </c>
    </row>
    <row r="2186" spans="1:11" ht="23.25">
      <c r="A2186" s="8" t="s">
        <v>3751</v>
      </c>
      <c r="B2186" s="9" t="s">
        <v>3750</v>
      </c>
      <c r="C2186" s="16">
        <v>54</v>
      </c>
      <c r="D2186" s="17">
        <v>47</v>
      </c>
      <c r="E2186" s="23">
        <v>12</v>
      </c>
      <c r="F2186" s="31">
        <f t="shared" si="191"/>
        <v>25.531914893617021</v>
      </c>
      <c r="G2186" s="18">
        <f t="shared" si="187"/>
        <v>7</v>
      </c>
      <c r="H2186" s="32">
        <f t="shared" si="188"/>
        <v>0.87037037037037035</v>
      </c>
      <c r="I2186" s="16">
        <v>68</v>
      </c>
      <c r="J2186" s="23">
        <v>10</v>
      </c>
      <c r="K2186" s="31">
        <f t="shared" si="189"/>
        <v>14.705882352941178</v>
      </c>
    </row>
    <row r="2187" spans="1:11" ht="23.25">
      <c r="A2187" s="8" t="s">
        <v>3621</v>
      </c>
      <c r="B2187" s="9" t="s">
        <v>3620</v>
      </c>
      <c r="C2187" s="16">
        <v>8</v>
      </c>
      <c r="D2187" s="17">
        <v>3</v>
      </c>
      <c r="E2187" s="23">
        <v>3</v>
      </c>
      <c r="F2187" s="31">
        <f t="shared" si="191"/>
        <v>100</v>
      </c>
      <c r="G2187" s="18">
        <f t="shared" si="187"/>
        <v>5</v>
      </c>
      <c r="H2187" s="32">
        <f t="shared" si="188"/>
        <v>0.375</v>
      </c>
      <c r="I2187" s="16">
        <v>9</v>
      </c>
      <c r="J2187" s="23">
        <v>1</v>
      </c>
      <c r="K2187" s="31">
        <f t="shared" si="189"/>
        <v>11.111111111111111</v>
      </c>
    </row>
    <row r="2188" spans="1:11">
      <c r="A2188" s="8" t="s">
        <v>3698</v>
      </c>
      <c r="B2188" s="9" t="s">
        <v>3697</v>
      </c>
      <c r="C2188" s="16">
        <v>522</v>
      </c>
      <c r="D2188" s="17">
        <v>185</v>
      </c>
      <c r="E2188" s="23">
        <v>76</v>
      </c>
      <c r="F2188" s="31">
        <f t="shared" si="191"/>
        <v>41.081081081081081</v>
      </c>
      <c r="G2188" s="18">
        <f t="shared" ref="G2188:G2251" si="192">C2188-D2188</f>
        <v>337</v>
      </c>
      <c r="H2188" s="32">
        <f t="shared" ref="H2188:H2251" si="193">IF(AND(C2188=0,D2188=0),"x",IF(C2188=0,"max.deficyt",IF(D2188=0,"max.nadwyżka",D2188/C2188)))</f>
        <v>0.35440613026819923</v>
      </c>
      <c r="I2188" s="16">
        <v>467</v>
      </c>
      <c r="J2188" s="23">
        <v>67</v>
      </c>
      <c r="K2188" s="31">
        <f t="shared" ref="K2188:K2251" si="194">IF(AND(I2188=0,J2188=0),"x",J2188/I2188*100)</f>
        <v>14.346895074946467</v>
      </c>
    </row>
    <row r="2189" spans="1:11" ht="23.25">
      <c r="A2189" s="8" t="s">
        <v>3591</v>
      </c>
      <c r="B2189" s="9" t="s">
        <v>3590</v>
      </c>
      <c r="C2189" s="16">
        <v>4741</v>
      </c>
      <c r="D2189" s="17">
        <v>1586</v>
      </c>
      <c r="E2189" s="23">
        <v>760</v>
      </c>
      <c r="F2189" s="31">
        <f t="shared" si="191"/>
        <v>47.91929382093317</v>
      </c>
      <c r="G2189" s="18">
        <f t="shared" si="192"/>
        <v>3155</v>
      </c>
      <c r="H2189" s="32">
        <f t="shared" si="193"/>
        <v>0.33452858046825562</v>
      </c>
      <c r="I2189" s="16">
        <v>7361</v>
      </c>
      <c r="J2189" s="23">
        <v>2304</v>
      </c>
      <c r="K2189" s="31">
        <f t="shared" si="194"/>
        <v>31.300095095775031</v>
      </c>
    </row>
    <row r="2190" spans="1:11" ht="34.5">
      <c r="A2190" s="8" t="s">
        <v>3652</v>
      </c>
      <c r="B2190" s="11" t="s">
        <v>3651</v>
      </c>
      <c r="C2190" s="16">
        <v>120</v>
      </c>
      <c r="D2190" s="17">
        <v>14</v>
      </c>
      <c r="E2190" s="23">
        <v>0</v>
      </c>
      <c r="F2190" s="31">
        <f t="shared" si="191"/>
        <v>0</v>
      </c>
      <c r="G2190" s="18">
        <f t="shared" si="192"/>
        <v>106</v>
      </c>
      <c r="H2190" s="32">
        <f t="shared" si="193"/>
        <v>0.11666666666666667</v>
      </c>
      <c r="I2190" s="16">
        <v>221</v>
      </c>
      <c r="J2190" s="23">
        <v>87</v>
      </c>
      <c r="K2190" s="31">
        <f t="shared" si="194"/>
        <v>39.366515837104075</v>
      </c>
    </row>
    <row r="2191" spans="1:11" ht="34.5">
      <c r="A2191" s="8" t="s">
        <v>3650</v>
      </c>
      <c r="B2191" s="11" t="s">
        <v>3649</v>
      </c>
      <c r="C2191" s="16">
        <v>208</v>
      </c>
      <c r="D2191" s="17">
        <v>36</v>
      </c>
      <c r="E2191" s="23">
        <v>15</v>
      </c>
      <c r="F2191" s="31">
        <f t="shared" si="191"/>
        <v>41.666666666666671</v>
      </c>
      <c r="G2191" s="18">
        <f t="shared" si="192"/>
        <v>172</v>
      </c>
      <c r="H2191" s="32">
        <f t="shared" si="193"/>
        <v>0.17307692307692307</v>
      </c>
      <c r="I2191" s="16">
        <v>285</v>
      </c>
      <c r="J2191" s="23">
        <v>88</v>
      </c>
      <c r="K2191" s="31">
        <f t="shared" si="194"/>
        <v>30.87719298245614</v>
      </c>
    </row>
    <row r="2192" spans="1:11" ht="45.75">
      <c r="A2192" s="8" t="s">
        <v>3648</v>
      </c>
      <c r="B2192" s="11" t="s">
        <v>3647</v>
      </c>
      <c r="C2192" s="16">
        <v>4012</v>
      </c>
      <c r="D2192" s="17">
        <v>89</v>
      </c>
      <c r="E2192" s="23">
        <v>53</v>
      </c>
      <c r="F2192" s="31">
        <f t="shared" si="191"/>
        <v>59.550561797752813</v>
      </c>
      <c r="G2192" s="18">
        <f t="shared" si="192"/>
        <v>3923</v>
      </c>
      <c r="H2192" s="32">
        <f t="shared" si="193"/>
        <v>2.218344965104686E-2</v>
      </c>
      <c r="I2192" s="16">
        <v>4987</v>
      </c>
      <c r="J2192" s="23">
        <v>981</v>
      </c>
      <c r="K2192" s="31">
        <f t="shared" si="194"/>
        <v>19.671144976940045</v>
      </c>
    </row>
    <row r="2193" spans="1:11" ht="23.25">
      <c r="A2193" s="8" t="s">
        <v>4440</v>
      </c>
      <c r="B2193" s="11" t="s">
        <v>4439</v>
      </c>
      <c r="C2193" s="16">
        <v>9</v>
      </c>
      <c r="D2193" s="17">
        <v>7</v>
      </c>
      <c r="E2193" s="23">
        <v>5</v>
      </c>
      <c r="F2193" s="31">
        <f t="shared" si="191"/>
        <v>71.428571428571431</v>
      </c>
      <c r="G2193" s="18">
        <f t="shared" si="192"/>
        <v>2</v>
      </c>
      <c r="H2193" s="32">
        <f t="shared" si="193"/>
        <v>0.77777777777777779</v>
      </c>
      <c r="I2193" s="16">
        <v>14</v>
      </c>
      <c r="J2193" s="23">
        <v>4</v>
      </c>
      <c r="K2193" s="31">
        <f t="shared" si="194"/>
        <v>28.571428571428569</v>
      </c>
    </row>
    <row r="2194" spans="1:11" ht="23.25">
      <c r="A2194" s="8" t="s">
        <v>3646</v>
      </c>
      <c r="B2194" s="11" t="s">
        <v>3645</v>
      </c>
      <c r="C2194" s="16">
        <v>41</v>
      </c>
      <c r="D2194" s="17">
        <v>23</v>
      </c>
      <c r="E2194" s="23">
        <v>6</v>
      </c>
      <c r="F2194" s="31">
        <f t="shared" si="191"/>
        <v>26.086956521739129</v>
      </c>
      <c r="G2194" s="18">
        <f t="shared" si="192"/>
        <v>18</v>
      </c>
      <c r="H2194" s="32">
        <f t="shared" si="193"/>
        <v>0.56097560975609762</v>
      </c>
      <c r="I2194" s="16">
        <v>40</v>
      </c>
      <c r="J2194" s="23">
        <v>8</v>
      </c>
      <c r="K2194" s="31">
        <f t="shared" si="194"/>
        <v>20</v>
      </c>
    </row>
    <row r="2195" spans="1:11" ht="23.25">
      <c r="A2195" s="8" t="s">
        <v>3696</v>
      </c>
      <c r="B2195" s="9" t="s">
        <v>3695</v>
      </c>
      <c r="C2195" s="16">
        <v>59</v>
      </c>
      <c r="D2195" s="17">
        <v>117</v>
      </c>
      <c r="E2195" s="23">
        <v>80</v>
      </c>
      <c r="F2195" s="31">
        <f t="shared" si="191"/>
        <v>68.376068376068375</v>
      </c>
      <c r="G2195" s="18">
        <f t="shared" si="192"/>
        <v>-58</v>
      </c>
      <c r="H2195" s="32">
        <f t="shared" si="193"/>
        <v>1.9830508474576272</v>
      </c>
      <c r="I2195" s="16">
        <v>51</v>
      </c>
      <c r="J2195" s="23">
        <v>3</v>
      </c>
      <c r="K2195" s="31">
        <f t="shared" si="194"/>
        <v>5.8823529411764701</v>
      </c>
    </row>
    <row r="2196" spans="1:11" ht="23.25">
      <c r="A2196" s="8" t="s">
        <v>3583</v>
      </c>
      <c r="B2196" s="9" t="s">
        <v>3582</v>
      </c>
      <c r="C2196" s="16">
        <v>220</v>
      </c>
      <c r="D2196" s="17">
        <v>75</v>
      </c>
      <c r="E2196" s="23">
        <v>54</v>
      </c>
      <c r="F2196" s="31">
        <f t="shared" si="191"/>
        <v>72</v>
      </c>
      <c r="G2196" s="18">
        <f t="shared" si="192"/>
        <v>145</v>
      </c>
      <c r="H2196" s="32">
        <f t="shared" si="193"/>
        <v>0.34090909090909088</v>
      </c>
      <c r="I2196" s="16">
        <v>284</v>
      </c>
      <c r="J2196" s="23">
        <v>70</v>
      </c>
      <c r="K2196" s="31">
        <f t="shared" si="194"/>
        <v>24.647887323943664</v>
      </c>
    </row>
    <row r="2197" spans="1:11" ht="23.25">
      <c r="A2197" s="8" t="s">
        <v>3749</v>
      </c>
      <c r="B2197" s="9" t="s">
        <v>3748</v>
      </c>
      <c r="C2197" s="16">
        <v>1479</v>
      </c>
      <c r="D2197" s="17">
        <v>241</v>
      </c>
      <c r="E2197" s="23">
        <v>162</v>
      </c>
      <c r="F2197" s="31">
        <f t="shared" si="191"/>
        <v>67.219917012448136</v>
      </c>
      <c r="G2197" s="18">
        <f t="shared" si="192"/>
        <v>1238</v>
      </c>
      <c r="H2197" s="32">
        <f t="shared" si="193"/>
        <v>0.16294793779580799</v>
      </c>
      <c r="I2197" s="16">
        <v>1781</v>
      </c>
      <c r="J2197" s="23">
        <v>437</v>
      </c>
      <c r="K2197" s="31">
        <f t="shared" si="194"/>
        <v>24.536777091521618</v>
      </c>
    </row>
    <row r="2198" spans="1:11" ht="23.25">
      <c r="A2198" s="8" t="s">
        <v>3747</v>
      </c>
      <c r="B2198" s="9" t="s">
        <v>3746</v>
      </c>
      <c r="C2198" s="16">
        <v>22</v>
      </c>
      <c r="D2198" s="17">
        <v>8</v>
      </c>
      <c r="E2198" s="23">
        <v>4</v>
      </c>
      <c r="F2198" s="31">
        <f t="shared" si="191"/>
        <v>50</v>
      </c>
      <c r="G2198" s="18">
        <f t="shared" si="192"/>
        <v>14</v>
      </c>
      <c r="H2198" s="32">
        <f t="shared" si="193"/>
        <v>0.36363636363636365</v>
      </c>
      <c r="I2198" s="16">
        <v>25</v>
      </c>
      <c r="J2198" s="23">
        <v>5</v>
      </c>
      <c r="K2198" s="31">
        <f t="shared" si="194"/>
        <v>20</v>
      </c>
    </row>
    <row r="2199" spans="1:11" ht="23.25">
      <c r="A2199" s="8" t="s">
        <v>3745</v>
      </c>
      <c r="B2199" s="9" t="s">
        <v>3744</v>
      </c>
      <c r="C2199" s="16">
        <v>60</v>
      </c>
      <c r="D2199" s="17">
        <v>32</v>
      </c>
      <c r="E2199" s="23">
        <v>21</v>
      </c>
      <c r="F2199" s="31">
        <f t="shared" si="191"/>
        <v>65.625</v>
      </c>
      <c r="G2199" s="18">
        <f t="shared" si="192"/>
        <v>28</v>
      </c>
      <c r="H2199" s="32">
        <f t="shared" si="193"/>
        <v>0.53333333333333333</v>
      </c>
      <c r="I2199" s="16">
        <v>55</v>
      </c>
      <c r="J2199" s="23">
        <v>9</v>
      </c>
      <c r="K2199" s="31">
        <f t="shared" si="194"/>
        <v>16.363636363636363</v>
      </c>
    </row>
    <row r="2200" spans="1:11" ht="23.25">
      <c r="A2200" s="8" t="s">
        <v>3743</v>
      </c>
      <c r="B2200" s="9" t="s">
        <v>3742</v>
      </c>
      <c r="C2200" s="16">
        <v>94</v>
      </c>
      <c r="D2200" s="17">
        <v>2</v>
      </c>
      <c r="E2200" s="23">
        <v>2</v>
      </c>
      <c r="F2200" s="31">
        <f t="shared" si="191"/>
        <v>100</v>
      </c>
      <c r="G2200" s="18">
        <f t="shared" si="192"/>
        <v>92</v>
      </c>
      <c r="H2200" s="32">
        <f t="shared" si="193"/>
        <v>2.1276595744680851E-2</v>
      </c>
      <c r="I2200" s="16">
        <v>89</v>
      </c>
      <c r="J2200" s="23">
        <v>9</v>
      </c>
      <c r="K2200" s="31">
        <f t="shared" si="194"/>
        <v>10.112359550561797</v>
      </c>
    </row>
    <row r="2201" spans="1:11">
      <c r="A2201" s="8" t="s">
        <v>3589</v>
      </c>
      <c r="B2201" s="9" t="s">
        <v>3588</v>
      </c>
      <c r="C2201" s="16">
        <v>511</v>
      </c>
      <c r="D2201" s="17">
        <v>319</v>
      </c>
      <c r="E2201" s="23">
        <v>195</v>
      </c>
      <c r="F2201" s="31">
        <f t="shared" si="191"/>
        <v>61.128526645768019</v>
      </c>
      <c r="G2201" s="18">
        <f t="shared" si="192"/>
        <v>192</v>
      </c>
      <c r="H2201" s="32">
        <f t="shared" si="193"/>
        <v>0.62426614481409004</v>
      </c>
      <c r="I2201" s="16">
        <v>701</v>
      </c>
      <c r="J2201" s="23">
        <v>199</v>
      </c>
      <c r="K2201" s="31">
        <f t="shared" si="194"/>
        <v>28.388017118402281</v>
      </c>
    </row>
    <row r="2202" spans="1:11" ht="23.25">
      <c r="A2202" s="8" t="s">
        <v>3619</v>
      </c>
      <c r="B2202" s="9" t="s">
        <v>3618</v>
      </c>
      <c r="C2202" s="16">
        <v>138</v>
      </c>
      <c r="D2202" s="17">
        <v>249</v>
      </c>
      <c r="E2202" s="23">
        <v>74</v>
      </c>
      <c r="F2202" s="31">
        <f t="shared" si="191"/>
        <v>29.718875502008029</v>
      </c>
      <c r="G2202" s="18">
        <f t="shared" si="192"/>
        <v>-111</v>
      </c>
      <c r="H2202" s="32">
        <f t="shared" si="193"/>
        <v>1.8043478260869565</v>
      </c>
      <c r="I2202" s="16">
        <v>185</v>
      </c>
      <c r="J2202" s="23">
        <v>64</v>
      </c>
      <c r="K2202" s="31">
        <f t="shared" si="194"/>
        <v>34.594594594594597</v>
      </c>
    </row>
    <row r="2203" spans="1:11" ht="23.25">
      <c r="A2203" s="8" t="s">
        <v>3412</v>
      </c>
      <c r="B2203" s="9" t="s">
        <v>3411</v>
      </c>
      <c r="C2203" s="16">
        <v>110</v>
      </c>
      <c r="D2203" s="17">
        <v>38</v>
      </c>
      <c r="E2203" s="23">
        <v>14</v>
      </c>
      <c r="F2203" s="31">
        <f t="shared" si="191"/>
        <v>36.84210526315789</v>
      </c>
      <c r="G2203" s="18">
        <f t="shared" si="192"/>
        <v>72</v>
      </c>
      <c r="H2203" s="32">
        <f t="shared" si="193"/>
        <v>0.34545454545454546</v>
      </c>
      <c r="I2203" s="16">
        <v>127</v>
      </c>
      <c r="J2203" s="23">
        <v>14</v>
      </c>
      <c r="K2203" s="31">
        <f t="shared" si="194"/>
        <v>11.023622047244094</v>
      </c>
    </row>
    <row r="2204" spans="1:11" ht="34.5">
      <c r="A2204" s="8" t="s">
        <v>3549</v>
      </c>
      <c r="B2204" s="9" t="s">
        <v>3548</v>
      </c>
      <c r="C2204" s="16">
        <v>138</v>
      </c>
      <c r="D2204" s="17">
        <v>38</v>
      </c>
      <c r="E2204" s="23">
        <v>12</v>
      </c>
      <c r="F2204" s="31">
        <f t="shared" si="191"/>
        <v>31.578947368421051</v>
      </c>
      <c r="G2204" s="18">
        <f t="shared" si="192"/>
        <v>100</v>
      </c>
      <c r="H2204" s="32">
        <f t="shared" si="193"/>
        <v>0.27536231884057971</v>
      </c>
      <c r="I2204" s="16">
        <v>143</v>
      </c>
      <c r="J2204" s="23">
        <v>30</v>
      </c>
      <c r="K2204" s="31">
        <f t="shared" si="194"/>
        <v>20.97902097902098</v>
      </c>
    </row>
    <row r="2205" spans="1:11" ht="33.75">
      <c r="A2205" s="8" t="s">
        <v>3541</v>
      </c>
      <c r="B2205" s="10" t="s">
        <v>3540</v>
      </c>
      <c r="C2205" s="16">
        <v>24</v>
      </c>
      <c r="D2205" s="17">
        <v>23</v>
      </c>
      <c r="E2205" s="23">
        <v>15</v>
      </c>
      <c r="F2205" s="31">
        <f t="shared" si="191"/>
        <v>65.217391304347828</v>
      </c>
      <c r="G2205" s="18">
        <f t="shared" si="192"/>
        <v>1</v>
      </c>
      <c r="H2205" s="32">
        <f t="shared" si="193"/>
        <v>0.95833333333333337</v>
      </c>
      <c r="I2205" s="16">
        <v>22</v>
      </c>
      <c r="J2205" s="23">
        <v>1</v>
      </c>
      <c r="K2205" s="31">
        <f t="shared" si="194"/>
        <v>4.5454545454545459</v>
      </c>
    </row>
    <row r="2206" spans="1:11" ht="23.25">
      <c r="A2206" s="8" t="s">
        <v>3607</v>
      </c>
      <c r="B2206" s="9" t="s">
        <v>3606</v>
      </c>
      <c r="C2206" s="16">
        <v>42</v>
      </c>
      <c r="D2206" s="17">
        <v>29</v>
      </c>
      <c r="E2206" s="23">
        <v>18</v>
      </c>
      <c r="F2206" s="31">
        <f t="shared" si="191"/>
        <v>62.068965517241381</v>
      </c>
      <c r="G2206" s="18">
        <f t="shared" si="192"/>
        <v>13</v>
      </c>
      <c r="H2206" s="32">
        <f t="shared" si="193"/>
        <v>0.69047619047619047</v>
      </c>
      <c r="I2206" s="16">
        <v>62</v>
      </c>
      <c r="J2206" s="23">
        <v>17</v>
      </c>
      <c r="K2206" s="31">
        <f t="shared" si="194"/>
        <v>27.419354838709676</v>
      </c>
    </row>
    <row r="2207" spans="1:11">
      <c r="A2207" s="8" t="s">
        <v>3573</v>
      </c>
      <c r="B2207" s="9" t="s">
        <v>3572</v>
      </c>
      <c r="C2207" s="16">
        <v>1526</v>
      </c>
      <c r="D2207" s="17">
        <v>1763</v>
      </c>
      <c r="E2207" s="23">
        <v>610</v>
      </c>
      <c r="F2207" s="31">
        <f t="shared" si="191"/>
        <v>34.600113442994896</v>
      </c>
      <c r="G2207" s="18">
        <f t="shared" si="192"/>
        <v>-237</v>
      </c>
      <c r="H2207" s="32">
        <f t="shared" si="193"/>
        <v>1.155307994757536</v>
      </c>
      <c r="I2207" s="16">
        <v>1660</v>
      </c>
      <c r="J2207" s="23">
        <v>288</v>
      </c>
      <c r="K2207" s="31">
        <f t="shared" si="194"/>
        <v>17.349397590361445</v>
      </c>
    </row>
    <row r="2208" spans="1:11" ht="25.5" customHeight="1">
      <c r="A2208" s="8" t="s">
        <v>3644</v>
      </c>
      <c r="B2208" s="11" t="s">
        <v>3643</v>
      </c>
      <c r="C2208" s="16">
        <v>1074</v>
      </c>
      <c r="D2208" s="17">
        <v>16</v>
      </c>
      <c r="E2208" s="23">
        <v>6</v>
      </c>
      <c r="F2208" s="31">
        <f t="shared" si="191"/>
        <v>37.5</v>
      </c>
      <c r="G2208" s="18">
        <f t="shared" si="192"/>
        <v>1058</v>
      </c>
      <c r="H2208" s="32">
        <f t="shared" si="193"/>
        <v>1.4897579143389199E-2</v>
      </c>
      <c r="I2208" s="16">
        <v>1026</v>
      </c>
      <c r="J2208" s="23">
        <v>92</v>
      </c>
      <c r="K2208" s="31">
        <f t="shared" si="194"/>
        <v>8.9668615984405449</v>
      </c>
    </row>
    <row r="2209" spans="1:11">
      <c r="A2209" s="8" t="s">
        <v>3605</v>
      </c>
      <c r="B2209" s="9" t="s">
        <v>3604</v>
      </c>
      <c r="C2209" s="16">
        <v>124</v>
      </c>
      <c r="D2209" s="17">
        <v>172</v>
      </c>
      <c r="E2209" s="23">
        <v>100</v>
      </c>
      <c r="F2209" s="31">
        <f t="shared" si="191"/>
        <v>58.139534883720934</v>
      </c>
      <c r="G2209" s="18">
        <f t="shared" si="192"/>
        <v>-48</v>
      </c>
      <c r="H2209" s="32">
        <f t="shared" si="193"/>
        <v>1.3870967741935485</v>
      </c>
      <c r="I2209" s="16">
        <v>117</v>
      </c>
      <c r="J2209" s="23">
        <v>24</v>
      </c>
      <c r="K2209" s="31">
        <f t="shared" si="194"/>
        <v>20.512820512820511</v>
      </c>
    </row>
    <row r="2210" spans="1:11" ht="34.5">
      <c r="A2210" s="8" t="s">
        <v>3721</v>
      </c>
      <c r="B2210" s="9" t="s">
        <v>3720</v>
      </c>
      <c r="C2210" s="16">
        <v>198</v>
      </c>
      <c r="D2210" s="17">
        <v>129</v>
      </c>
      <c r="E2210" s="23">
        <v>53</v>
      </c>
      <c r="F2210" s="31">
        <f t="shared" si="191"/>
        <v>41.085271317829459</v>
      </c>
      <c r="G2210" s="18">
        <f t="shared" si="192"/>
        <v>69</v>
      </c>
      <c r="H2210" s="32">
        <f t="shared" si="193"/>
        <v>0.65151515151515149</v>
      </c>
      <c r="I2210" s="16">
        <v>315</v>
      </c>
      <c r="J2210" s="23">
        <v>111</v>
      </c>
      <c r="K2210" s="31">
        <f t="shared" si="194"/>
        <v>35.238095238095241</v>
      </c>
    </row>
    <row r="2211" spans="1:11" ht="23.25">
      <c r="A2211" s="8" t="s">
        <v>3719</v>
      </c>
      <c r="B2211" s="9" t="s">
        <v>3718</v>
      </c>
      <c r="C2211" s="16">
        <v>52</v>
      </c>
      <c r="D2211" s="17">
        <v>33</v>
      </c>
      <c r="E2211" s="23">
        <v>23</v>
      </c>
      <c r="F2211" s="31">
        <f t="shared" si="191"/>
        <v>69.696969696969703</v>
      </c>
      <c r="G2211" s="18">
        <f t="shared" si="192"/>
        <v>19</v>
      </c>
      <c r="H2211" s="32">
        <f t="shared" si="193"/>
        <v>0.63461538461538458</v>
      </c>
      <c r="I2211" s="16">
        <v>79</v>
      </c>
      <c r="J2211" s="23">
        <v>24</v>
      </c>
      <c r="K2211" s="31">
        <f t="shared" si="194"/>
        <v>30.37974683544304</v>
      </c>
    </row>
    <row r="2212" spans="1:11" ht="23.25">
      <c r="A2212" s="8" t="s">
        <v>3717</v>
      </c>
      <c r="B2212" s="9" t="s">
        <v>3716</v>
      </c>
      <c r="C2212" s="16">
        <v>3</v>
      </c>
      <c r="D2212" s="17">
        <v>2</v>
      </c>
      <c r="E2212" s="23">
        <v>2</v>
      </c>
      <c r="F2212" s="31">
        <f t="shared" si="191"/>
        <v>100</v>
      </c>
      <c r="G2212" s="18">
        <f t="shared" si="192"/>
        <v>1</v>
      </c>
      <c r="H2212" s="32">
        <f t="shared" si="193"/>
        <v>0.66666666666666663</v>
      </c>
      <c r="I2212" s="16">
        <v>10</v>
      </c>
      <c r="J2212" s="23">
        <v>6</v>
      </c>
      <c r="K2212" s="31">
        <f t="shared" si="194"/>
        <v>60</v>
      </c>
    </row>
    <row r="2213" spans="1:11" ht="27" customHeight="1">
      <c r="A2213" s="8" t="s">
        <v>3424</v>
      </c>
      <c r="B2213" s="11" t="s">
        <v>3423</v>
      </c>
      <c r="C2213" s="16">
        <v>0</v>
      </c>
      <c r="D2213" s="17">
        <v>0</v>
      </c>
      <c r="E2213" s="23">
        <v>0</v>
      </c>
      <c r="F2213" s="31" t="s">
        <v>5209</v>
      </c>
      <c r="G2213" s="18">
        <f t="shared" si="192"/>
        <v>0</v>
      </c>
      <c r="H2213" s="32" t="str">
        <f t="shared" si="193"/>
        <v>x</v>
      </c>
      <c r="I2213" s="16">
        <v>0</v>
      </c>
      <c r="J2213" s="23">
        <v>0</v>
      </c>
      <c r="K2213" s="31" t="str">
        <f t="shared" si="194"/>
        <v>x</v>
      </c>
    </row>
    <row r="2214" spans="1:11" ht="23.25">
      <c r="A2214" s="8" t="s">
        <v>3617</v>
      </c>
      <c r="B2214" s="9" t="s">
        <v>3616</v>
      </c>
      <c r="C2214" s="16">
        <v>58</v>
      </c>
      <c r="D2214" s="17">
        <v>28</v>
      </c>
      <c r="E2214" s="23">
        <v>11</v>
      </c>
      <c r="F2214" s="31">
        <f t="shared" ref="F2214:F2231" si="195">E2214/D2214*100</f>
        <v>39.285714285714285</v>
      </c>
      <c r="G2214" s="18">
        <f t="shared" si="192"/>
        <v>30</v>
      </c>
      <c r="H2214" s="32">
        <f t="shared" si="193"/>
        <v>0.48275862068965519</v>
      </c>
      <c r="I2214" s="16">
        <v>101</v>
      </c>
      <c r="J2214" s="23">
        <v>36</v>
      </c>
      <c r="K2214" s="31">
        <f t="shared" si="194"/>
        <v>35.64356435643564</v>
      </c>
    </row>
    <row r="2215" spans="1:11" ht="23.25">
      <c r="A2215" s="8" t="s">
        <v>3642</v>
      </c>
      <c r="B2215" s="11" t="s">
        <v>3641</v>
      </c>
      <c r="C2215" s="16">
        <v>74</v>
      </c>
      <c r="D2215" s="17">
        <v>111</v>
      </c>
      <c r="E2215" s="23">
        <v>48</v>
      </c>
      <c r="F2215" s="31">
        <f t="shared" si="195"/>
        <v>43.243243243243242</v>
      </c>
      <c r="G2215" s="18">
        <f t="shared" si="192"/>
        <v>-37</v>
      </c>
      <c r="H2215" s="32">
        <f t="shared" si="193"/>
        <v>1.5</v>
      </c>
      <c r="I2215" s="16">
        <v>90</v>
      </c>
      <c r="J2215" s="23">
        <v>22</v>
      </c>
      <c r="K2215" s="31">
        <f t="shared" si="194"/>
        <v>24.444444444444443</v>
      </c>
    </row>
    <row r="2216" spans="1:11" ht="23.25">
      <c r="A2216" s="8" t="s">
        <v>3615</v>
      </c>
      <c r="B2216" s="9" t="s">
        <v>3614</v>
      </c>
      <c r="C2216" s="16">
        <v>1</v>
      </c>
      <c r="D2216" s="17">
        <v>1</v>
      </c>
      <c r="E2216" s="23">
        <v>0</v>
      </c>
      <c r="F2216" s="31">
        <f t="shared" si="195"/>
        <v>0</v>
      </c>
      <c r="G2216" s="18">
        <f t="shared" si="192"/>
        <v>0</v>
      </c>
      <c r="H2216" s="32">
        <f t="shared" si="193"/>
        <v>1</v>
      </c>
      <c r="I2216" s="16">
        <v>5</v>
      </c>
      <c r="J2216" s="23">
        <v>1</v>
      </c>
      <c r="K2216" s="31">
        <f t="shared" si="194"/>
        <v>20</v>
      </c>
    </row>
    <row r="2217" spans="1:11" ht="23.25">
      <c r="A2217" s="8" t="s">
        <v>3761</v>
      </c>
      <c r="B2217" s="9" t="s">
        <v>3760</v>
      </c>
      <c r="C2217" s="16">
        <v>15</v>
      </c>
      <c r="D2217" s="17">
        <v>2</v>
      </c>
      <c r="E2217" s="23">
        <v>1</v>
      </c>
      <c r="F2217" s="31">
        <f t="shared" si="195"/>
        <v>50</v>
      </c>
      <c r="G2217" s="18">
        <f t="shared" si="192"/>
        <v>13</v>
      </c>
      <c r="H2217" s="32">
        <f t="shared" si="193"/>
        <v>0.13333333333333333</v>
      </c>
      <c r="I2217" s="16">
        <v>21</v>
      </c>
      <c r="J2217" s="23">
        <v>6</v>
      </c>
      <c r="K2217" s="31">
        <f t="shared" si="194"/>
        <v>28.571428571428569</v>
      </c>
    </row>
    <row r="2218" spans="1:11" ht="34.5">
      <c r="A2218" s="8" t="s">
        <v>3468</v>
      </c>
      <c r="B2218" s="9" t="s">
        <v>3467</v>
      </c>
      <c r="C2218" s="16">
        <v>61</v>
      </c>
      <c r="D2218" s="17">
        <v>2</v>
      </c>
      <c r="E2218" s="23">
        <v>2</v>
      </c>
      <c r="F2218" s="31">
        <f t="shared" si="195"/>
        <v>100</v>
      </c>
      <c r="G2218" s="18">
        <f t="shared" si="192"/>
        <v>59</v>
      </c>
      <c r="H2218" s="32">
        <f t="shared" si="193"/>
        <v>3.2786885245901641E-2</v>
      </c>
      <c r="I2218" s="16">
        <v>89</v>
      </c>
      <c r="J2218" s="23">
        <v>23</v>
      </c>
      <c r="K2218" s="31">
        <f t="shared" si="194"/>
        <v>25.842696629213485</v>
      </c>
    </row>
    <row r="2219" spans="1:11" ht="23.25">
      <c r="A2219" s="8" t="s">
        <v>3422</v>
      </c>
      <c r="B2219" s="11" t="s">
        <v>3421</v>
      </c>
      <c r="C2219" s="16">
        <v>96</v>
      </c>
      <c r="D2219" s="17">
        <v>2</v>
      </c>
      <c r="E2219" s="23">
        <v>2</v>
      </c>
      <c r="F2219" s="31">
        <f t="shared" si="195"/>
        <v>100</v>
      </c>
      <c r="G2219" s="18">
        <f t="shared" si="192"/>
        <v>94</v>
      </c>
      <c r="H2219" s="32">
        <f t="shared" si="193"/>
        <v>2.0833333333333332E-2</v>
      </c>
      <c r="I2219" s="16">
        <v>130</v>
      </c>
      <c r="J2219" s="23">
        <v>14</v>
      </c>
      <c r="K2219" s="31">
        <f t="shared" si="194"/>
        <v>10.76923076923077</v>
      </c>
    </row>
    <row r="2220" spans="1:11">
      <c r="A2220" s="8" t="s">
        <v>4578</v>
      </c>
      <c r="B2220" s="9" t="s">
        <v>4577</v>
      </c>
      <c r="C2220" s="16">
        <v>448</v>
      </c>
      <c r="D2220" s="17">
        <v>339</v>
      </c>
      <c r="E2220" s="23">
        <v>99</v>
      </c>
      <c r="F2220" s="31">
        <f t="shared" si="195"/>
        <v>29.20353982300885</v>
      </c>
      <c r="G2220" s="18">
        <f t="shared" si="192"/>
        <v>109</v>
      </c>
      <c r="H2220" s="32">
        <f t="shared" si="193"/>
        <v>0.7566964285714286</v>
      </c>
      <c r="I2220" s="16">
        <v>524</v>
      </c>
      <c r="J2220" s="23">
        <v>98</v>
      </c>
      <c r="K2220" s="31">
        <f t="shared" si="194"/>
        <v>18.702290076335878</v>
      </c>
    </row>
    <row r="2221" spans="1:11" ht="23.25">
      <c r="A2221" s="8" t="s">
        <v>3420</v>
      </c>
      <c r="B2221" s="11" t="s">
        <v>3419</v>
      </c>
      <c r="C2221" s="16">
        <v>39</v>
      </c>
      <c r="D2221" s="17">
        <v>8</v>
      </c>
      <c r="E2221" s="23">
        <v>6</v>
      </c>
      <c r="F2221" s="31">
        <f t="shared" si="195"/>
        <v>75</v>
      </c>
      <c r="G2221" s="18">
        <f t="shared" si="192"/>
        <v>31</v>
      </c>
      <c r="H2221" s="32">
        <f t="shared" si="193"/>
        <v>0.20512820512820512</v>
      </c>
      <c r="I2221" s="16">
        <v>40</v>
      </c>
      <c r="J2221" s="23">
        <v>6</v>
      </c>
      <c r="K2221" s="31">
        <f t="shared" si="194"/>
        <v>15</v>
      </c>
    </row>
    <row r="2222" spans="1:11" ht="34.5">
      <c r="A2222" s="8" t="s">
        <v>4438</v>
      </c>
      <c r="B2222" s="11" t="s">
        <v>4437</v>
      </c>
      <c r="C2222" s="16">
        <v>13</v>
      </c>
      <c r="D2222" s="17">
        <v>5</v>
      </c>
      <c r="E2222" s="23">
        <v>3</v>
      </c>
      <c r="F2222" s="31">
        <f t="shared" si="195"/>
        <v>60</v>
      </c>
      <c r="G2222" s="18">
        <f t="shared" si="192"/>
        <v>8</v>
      </c>
      <c r="H2222" s="32">
        <f t="shared" si="193"/>
        <v>0.38461538461538464</v>
      </c>
      <c r="I2222" s="16">
        <v>20</v>
      </c>
      <c r="J2222" s="23">
        <v>1</v>
      </c>
      <c r="K2222" s="31">
        <f t="shared" si="194"/>
        <v>5</v>
      </c>
    </row>
    <row r="2223" spans="1:11" ht="23.25">
      <c r="A2223" s="8" t="s">
        <v>3694</v>
      </c>
      <c r="B2223" s="9" t="s">
        <v>3693</v>
      </c>
      <c r="C2223" s="16">
        <v>19</v>
      </c>
      <c r="D2223" s="17">
        <v>6</v>
      </c>
      <c r="E2223" s="23">
        <v>2</v>
      </c>
      <c r="F2223" s="31">
        <f t="shared" si="195"/>
        <v>33.333333333333329</v>
      </c>
      <c r="G2223" s="18">
        <f t="shared" si="192"/>
        <v>13</v>
      </c>
      <c r="H2223" s="32">
        <f t="shared" si="193"/>
        <v>0.31578947368421051</v>
      </c>
      <c r="I2223" s="16">
        <v>13</v>
      </c>
      <c r="J2223" s="23">
        <v>0</v>
      </c>
      <c r="K2223" s="31">
        <f t="shared" si="194"/>
        <v>0</v>
      </c>
    </row>
    <row r="2224" spans="1:11" ht="23.25">
      <c r="A2224" s="8" t="s">
        <v>4596</v>
      </c>
      <c r="B2224" s="9" t="s">
        <v>4595</v>
      </c>
      <c r="C2224" s="16">
        <v>1661</v>
      </c>
      <c r="D2224" s="17">
        <v>190</v>
      </c>
      <c r="E2224" s="23">
        <v>161</v>
      </c>
      <c r="F2224" s="31">
        <f t="shared" si="195"/>
        <v>84.73684210526315</v>
      </c>
      <c r="G2224" s="18">
        <f t="shared" si="192"/>
        <v>1471</v>
      </c>
      <c r="H2224" s="32">
        <f t="shared" si="193"/>
        <v>0.11438892233594221</v>
      </c>
      <c r="I2224" s="16">
        <v>1935</v>
      </c>
      <c r="J2224" s="23">
        <v>332</v>
      </c>
      <c r="K2224" s="31">
        <f t="shared" si="194"/>
        <v>17.157622739018088</v>
      </c>
    </row>
    <row r="2225" spans="1:11" ht="34.5">
      <c r="A2225" s="8" t="s">
        <v>3640</v>
      </c>
      <c r="B2225" s="9" t="s">
        <v>5214</v>
      </c>
      <c r="C2225" s="16">
        <v>46</v>
      </c>
      <c r="D2225" s="17">
        <v>7</v>
      </c>
      <c r="E2225" s="23">
        <v>4</v>
      </c>
      <c r="F2225" s="31">
        <f t="shared" si="195"/>
        <v>57.142857142857139</v>
      </c>
      <c r="G2225" s="18">
        <f t="shared" si="192"/>
        <v>39</v>
      </c>
      <c r="H2225" s="32">
        <f t="shared" si="193"/>
        <v>0.15217391304347827</v>
      </c>
      <c r="I2225" s="16">
        <v>67</v>
      </c>
      <c r="J2225" s="23">
        <v>17</v>
      </c>
      <c r="K2225" s="31">
        <f t="shared" si="194"/>
        <v>25.373134328358208</v>
      </c>
    </row>
    <row r="2226" spans="1:11">
      <c r="A2226" s="8" t="s">
        <v>3440</v>
      </c>
      <c r="B2226" s="9" t="s">
        <v>3439</v>
      </c>
      <c r="C2226" s="16">
        <v>79</v>
      </c>
      <c r="D2226" s="17">
        <v>3</v>
      </c>
      <c r="E2226" s="23">
        <v>1</v>
      </c>
      <c r="F2226" s="31">
        <f t="shared" si="195"/>
        <v>33.333333333333329</v>
      </c>
      <c r="G2226" s="18">
        <f t="shared" si="192"/>
        <v>76</v>
      </c>
      <c r="H2226" s="32">
        <f t="shared" si="193"/>
        <v>3.7974683544303799E-2</v>
      </c>
      <c r="I2226" s="16">
        <v>93</v>
      </c>
      <c r="J2226" s="23">
        <v>18</v>
      </c>
      <c r="K2226" s="31">
        <f t="shared" si="194"/>
        <v>19.35483870967742</v>
      </c>
    </row>
    <row r="2227" spans="1:11">
      <c r="A2227" s="8" t="s">
        <v>3410</v>
      </c>
      <c r="B2227" s="9" t="s">
        <v>3409</v>
      </c>
      <c r="C2227" s="16">
        <v>424</v>
      </c>
      <c r="D2227" s="17">
        <v>6</v>
      </c>
      <c r="E2227" s="23">
        <v>4</v>
      </c>
      <c r="F2227" s="31">
        <f t="shared" si="195"/>
        <v>66.666666666666657</v>
      </c>
      <c r="G2227" s="18">
        <f t="shared" si="192"/>
        <v>418</v>
      </c>
      <c r="H2227" s="32">
        <f t="shared" si="193"/>
        <v>1.4150943396226415E-2</v>
      </c>
      <c r="I2227" s="16">
        <v>548</v>
      </c>
      <c r="J2227" s="23">
        <v>143</v>
      </c>
      <c r="K2227" s="31">
        <f t="shared" si="194"/>
        <v>26.094890510948904</v>
      </c>
    </row>
    <row r="2228" spans="1:11" ht="23.25">
      <c r="A2228" s="8" t="s">
        <v>4002</v>
      </c>
      <c r="B2228" s="9" t="s">
        <v>4001</v>
      </c>
      <c r="C2228" s="16">
        <v>2</v>
      </c>
      <c r="D2228" s="17">
        <v>1</v>
      </c>
      <c r="E2228" s="23">
        <v>0</v>
      </c>
      <c r="F2228" s="31">
        <f t="shared" si="195"/>
        <v>0</v>
      </c>
      <c r="G2228" s="18">
        <f t="shared" si="192"/>
        <v>1</v>
      </c>
      <c r="H2228" s="32">
        <f t="shared" si="193"/>
        <v>0.5</v>
      </c>
      <c r="I2228" s="16">
        <v>2</v>
      </c>
      <c r="J2228" s="23">
        <v>0</v>
      </c>
      <c r="K2228" s="31">
        <f t="shared" si="194"/>
        <v>0</v>
      </c>
    </row>
    <row r="2229" spans="1:11">
      <c r="A2229" s="8" t="s">
        <v>3408</v>
      </c>
      <c r="B2229" s="9" t="s">
        <v>3407</v>
      </c>
      <c r="C2229" s="16">
        <v>640</v>
      </c>
      <c r="D2229" s="17">
        <v>10</v>
      </c>
      <c r="E2229" s="23">
        <v>6</v>
      </c>
      <c r="F2229" s="31">
        <f t="shared" si="195"/>
        <v>60</v>
      </c>
      <c r="G2229" s="18">
        <f t="shared" si="192"/>
        <v>630</v>
      </c>
      <c r="H2229" s="32">
        <f t="shared" si="193"/>
        <v>1.5625E-2</v>
      </c>
      <c r="I2229" s="16">
        <v>691</v>
      </c>
      <c r="J2229" s="23">
        <v>97</v>
      </c>
      <c r="K2229" s="31">
        <f t="shared" si="194"/>
        <v>14.037626628075254</v>
      </c>
    </row>
    <row r="2230" spans="1:11" ht="34.5">
      <c r="A2230" s="8" t="s">
        <v>3567</v>
      </c>
      <c r="B2230" s="9" t="s">
        <v>3566</v>
      </c>
      <c r="C2230" s="16">
        <v>28</v>
      </c>
      <c r="D2230" s="17">
        <v>16</v>
      </c>
      <c r="E2230" s="23">
        <v>9</v>
      </c>
      <c r="F2230" s="31">
        <f t="shared" si="195"/>
        <v>56.25</v>
      </c>
      <c r="G2230" s="18">
        <f t="shared" si="192"/>
        <v>12</v>
      </c>
      <c r="H2230" s="32">
        <f t="shared" si="193"/>
        <v>0.5714285714285714</v>
      </c>
      <c r="I2230" s="16">
        <v>23</v>
      </c>
      <c r="J2230" s="23">
        <v>4</v>
      </c>
      <c r="K2230" s="31">
        <f t="shared" si="194"/>
        <v>17.391304347826086</v>
      </c>
    </row>
    <row r="2231" spans="1:11">
      <c r="A2231" s="8" t="s">
        <v>4000</v>
      </c>
      <c r="B2231" s="9" t="s">
        <v>3999</v>
      </c>
      <c r="C2231" s="16">
        <v>18</v>
      </c>
      <c r="D2231" s="17">
        <v>5</v>
      </c>
      <c r="E2231" s="23">
        <v>3</v>
      </c>
      <c r="F2231" s="31">
        <f t="shared" si="195"/>
        <v>60</v>
      </c>
      <c r="G2231" s="18">
        <f t="shared" si="192"/>
        <v>13</v>
      </c>
      <c r="H2231" s="32">
        <f t="shared" si="193"/>
        <v>0.27777777777777779</v>
      </c>
      <c r="I2231" s="16">
        <v>19</v>
      </c>
      <c r="J2231" s="23">
        <v>1</v>
      </c>
      <c r="K2231" s="31">
        <f t="shared" si="194"/>
        <v>5.2631578947368416</v>
      </c>
    </row>
    <row r="2232" spans="1:11">
      <c r="A2232" s="8" t="s">
        <v>3613</v>
      </c>
      <c r="B2232" s="9" t="s">
        <v>3612</v>
      </c>
      <c r="C2232" s="16">
        <v>14</v>
      </c>
      <c r="D2232" s="17">
        <v>0</v>
      </c>
      <c r="E2232" s="23">
        <v>0</v>
      </c>
      <c r="F2232" s="31" t="s">
        <v>5209</v>
      </c>
      <c r="G2232" s="18">
        <f t="shared" si="192"/>
        <v>14</v>
      </c>
      <c r="H2232" s="32" t="str">
        <f t="shared" si="193"/>
        <v>max.nadwyżka</v>
      </c>
      <c r="I2232" s="16">
        <v>5</v>
      </c>
      <c r="J2232" s="23">
        <v>1</v>
      </c>
      <c r="K2232" s="31">
        <f t="shared" si="194"/>
        <v>20</v>
      </c>
    </row>
    <row r="2233" spans="1:11" ht="23.25">
      <c r="A2233" s="8" t="s">
        <v>3571</v>
      </c>
      <c r="B2233" s="9" t="s">
        <v>3570</v>
      </c>
      <c r="C2233" s="16">
        <v>4</v>
      </c>
      <c r="D2233" s="17">
        <v>6</v>
      </c>
      <c r="E2233" s="23">
        <v>6</v>
      </c>
      <c r="F2233" s="31">
        <f t="shared" ref="F2233:F2240" si="196">E2233/D2233*100</f>
        <v>100</v>
      </c>
      <c r="G2233" s="18">
        <f t="shared" si="192"/>
        <v>-2</v>
      </c>
      <c r="H2233" s="32">
        <f t="shared" si="193"/>
        <v>1.5</v>
      </c>
      <c r="I2233" s="16">
        <v>5</v>
      </c>
      <c r="J2233" s="23">
        <v>1</v>
      </c>
      <c r="K2233" s="31">
        <f t="shared" si="194"/>
        <v>20</v>
      </c>
    </row>
    <row r="2234" spans="1:11" ht="23.25">
      <c r="A2234" s="8" t="s">
        <v>3466</v>
      </c>
      <c r="B2234" s="9" t="s">
        <v>3465</v>
      </c>
      <c r="C2234" s="16">
        <v>32</v>
      </c>
      <c r="D2234" s="17">
        <v>6</v>
      </c>
      <c r="E2234" s="23">
        <v>6</v>
      </c>
      <c r="F2234" s="31">
        <f t="shared" si="196"/>
        <v>100</v>
      </c>
      <c r="G2234" s="18">
        <f t="shared" si="192"/>
        <v>26</v>
      </c>
      <c r="H2234" s="32">
        <f t="shared" si="193"/>
        <v>0.1875</v>
      </c>
      <c r="I2234" s="16">
        <v>25</v>
      </c>
      <c r="J2234" s="23">
        <v>5</v>
      </c>
      <c r="K2234" s="31">
        <f t="shared" si="194"/>
        <v>20</v>
      </c>
    </row>
    <row r="2235" spans="1:11" ht="23.25">
      <c r="A2235" s="8" t="s">
        <v>3639</v>
      </c>
      <c r="B2235" s="11" t="s">
        <v>3638</v>
      </c>
      <c r="C2235" s="16">
        <v>129</v>
      </c>
      <c r="D2235" s="17">
        <v>4</v>
      </c>
      <c r="E2235" s="23">
        <v>3</v>
      </c>
      <c r="F2235" s="31">
        <f t="shared" si="196"/>
        <v>75</v>
      </c>
      <c r="G2235" s="18">
        <f t="shared" si="192"/>
        <v>125</v>
      </c>
      <c r="H2235" s="32">
        <f t="shared" si="193"/>
        <v>3.1007751937984496E-2</v>
      </c>
      <c r="I2235" s="16">
        <v>106</v>
      </c>
      <c r="J2235" s="23">
        <v>8</v>
      </c>
      <c r="K2235" s="31">
        <f t="shared" si="194"/>
        <v>7.5471698113207548</v>
      </c>
    </row>
    <row r="2236" spans="1:11" ht="23.25">
      <c r="A2236" s="8" t="s">
        <v>3715</v>
      </c>
      <c r="B2236" s="9" t="s">
        <v>3714</v>
      </c>
      <c r="C2236" s="16">
        <v>13</v>
      </c>
      <c r="D2236" s="17">
        <v>8</v>
      </c>
      <c r="E2236" s="23">
        <v>2</v>
      </c>
      <c r="F2236" s="31">
        <f t="shared" si="196"/>
        <v>25</v>
      </c>
      <c r="G2236" s="18">
        <f t="shared" si="192"/>
        <v>5</v>
      </c>
      <c r="H2236" s="32">
        <f t="shared" si="193"/>
        <v>0.61538461538461542</v>
      </c>
      <c r="I2236" s="16">
        <v>16</v>
      </c>
      <c r="J2236" s="23">
        <v>3</v>
      </c>
      <c r="K2236" s="31">
        <f t="shared" si="194"/>
        <v>18.75</v>
      </c>
    </row>
    <row r="2237" spans="1:11" ht="23.25">
      <c r="A2237" s="8" t="s">
        <v>3535</v>
      </c>
      <c r="B2237" s="9" t="s">
        <v>3534</v>
      </c>
      <c r="C2237" s="16">
        <v>1846</v>
      </c>
      <c r="D2237" s="17">
        <v>274</v>
      </c>
      <c r="E2237" s="23">
        <v>65</v>
      </c>
      <c r="F2237" s="31">
        <f t="shared" si="196"/>
        <v>23.722627737226276</v>
      </c>
      <c r="G2237" s="18">
        <f t="shared" si="192"/>
        <v>1572</v>
      </c>
      <c r="H2237" s="32">
        <f t="shared" si="193"/>
        <v>0.14842903575297942</v>
      </c>
      <c r="I2237" s="16">
        <v>2211</v>
      </c>
      <c r="J2237" s="23">
        <v>464</v>
      </c>
      <c r="K2237" s="31">
        <f t="shared" si="194"/>
        <v>20.985979194934419</v>
      </c>
    </row>
    <row r="2238" spans="1:11" ht="23.25">
      <c r="A2238" s="8" t="s">
        <v>4030</v>
      </c>
      <c r="B2238" s="9" t="s">
        <v>4029</v>
      </c>
      <c r="C2238" s="16">
        <v>331</v>
      </c>
      <c r="D2238" s="17">
        <v>21</v>
      </c>
      <c r="E2238" s="23">
        <v>15</v>
      </c>
      <c r="F2238" s="31">
        <f t="shared" si="196"/>
        <v>71.428571428571431</v>
      </c>
      <c r="G2238" s="18">
        <f t="shared" si="192"/>
        <v>310</v>
      </c>
      <c r="H2238" s="32">
        <f t="shared" si="193"/>
        <v>6.3444108761329304E-2</v>
      </c>
      <c r="I2238" s="16">
        <v>369</v>
      </c>
      <c r="J2238" s="23">
        <v>49</v>
      </c>
      <c r="K2238" s="31">
        <f t="shared" si="194"/>
        <v>13.279132791327914</v>
      </c>
    </row>
    <row r="2239" spans="1:11">
      <c r="A2239" s="8" t="s">
        <v>4024</v>
      </c>
      <c r="B2239" s="9" t="s">
        <v>4023</v>
      </c>
      <c r="C2239" s="16">
        <v>194</v>
      </c>
      <c r="D2239" s="17">
        <v>14</v>
      </c>
      <c r="E2239" s="23">
        <v>9</v>
      </c>
      <c r="F2239" s="31">
        <f t="shared" si="196"/>
        <v>64.285714285714292</v>
      </c>
      <c r="G2239" s="18">
        <f t="shared" si="192"/>
        <v>180</v>
      </c>
      <c r="H2239" s="32">
        <f t="shared" si="193"/>
        <v>7.2164948453608241E-2</v>
      </c>
      <c r="I2239" s="16">
        <v>260</v>
      </c>
      <c r="J2239" s="23">
        <v>62</v>
      </c>
      <c r="K2239" s="31">
        <f t="shared" si="194"/>
        <v>23.846153846153847</v>
      </c>
    </row>
    <row r="2240" spans="1:11">
      <c r="A2240" s="8" t="s">
        <v>2664</v>
      </c>
      <c r="B2240" s="9" t="s">
        <v>2663</v>
      </c>
      <c r="C2240" s="16">
        <v>294</v>
      </c>
      <c r="D2240" s="17">
        <v>873</v>
      </c>
      <c r="E2240" s="23">
        <v>333</v>
      </c>
      <c r="F2240" s="31">
        <f t="shared" si="196"/>
        <v>38.144329896907216</v>
      </c>
      <c r="G2240" s="18">
        <f t="shared" si="192"/>
        <v>-579</v>
      </c>
      <c r="H2240" s="32">
        <f t="shared" si="193"/>
        <v>2.9693877551020407</v>
      </c>
      <c r="I2240" s="16">
        <v>323</v>
      </c>
      <c r="J2240" s="23">
        <v>55</v>
      </c>
      <c r="K2240" s="31">
        <f t="shared" si="194"/>
        <v>17.027863777089784</v>
      </c>
    </row>
    <row r="2241" spans="1:11">
      <c r="A2241" s="8" t="s">
        <v>3262</v>
      </c>
      <c r="B2241" s="11" t="s">
        <v>3261</v>
      </c>
      <c r="C2241" s="16">
        <v>1</v>
      </c>
      <c r="D2241" s="17">
        <v>0</v>
      </c>
      <c r="E2241" s="23">
        <v>0</v>
      </c>
      <c r="F2241" s="31" t="s">
        <v>5209</v>
      </c>
      <c r="G2241" s="18">
        <f t="shared" si="192"/>
        <v>1</v>
      </c>
      <c r="H2241" s="32" t="str">
        <f t="shared" si="193"/>
        <v>max.nadwyżka</v>
      </c>
      <c r="I2241" s="16">
        <v>2</v>
      </c>
      <c r="J2241" s="23">
        <v>1</v>
      </c>
      <c r="K2241" s="31">
        <f t="shared" si="194"/>
        <v>50</v>
      </c>
    </row>
    <row r="2242" spans="1:11">
      <c r="A2242" s="8" t="s">
        <v>195</v>
      </c>
      <c r="B2242" s="9" t="s">
        <v>194</v>
      </c>
      <c r="C2242" s="16">
        <v>127</v>
      </c>
      <c r="D2242" s="17">
        <v>92</v>
      </c>
      <c r="E2242" s="23">
        <v>19</v>
      </c>
      <c r="F2242" s="31">
        <f t="shared" ref="F2242:F2257" si="197">E2242/D2242*100</f>
        <v>20.652173913043477</v>
      </c>
      <c r="G2242" s="18">
        <f t="shared" si="192"/>
        <v>35</v>
      </c>
      <c r="H2242" s="32">
        <f t="shared" si="193"/>
        <v>0.72440944881889768</v>
      </c>
      <c r="I2242" s="16">
        <v>239</v>
      </c>
      <c r="J2242" s="23">
        <v>95</v>
      </c>
      <c r="K2242" s="31">
        <f t="shared" si="194"/>
        <v>39.748953974895393</v>
      </c>
    </row>
    <row r="2243" spans="1:11">
      <c r="A2243" s="8" t="s">
        <v>197</v>
      </c>
      <c r="B2243" s="9" t="s">
        <v>196</v>
      </c>
      <c r="C2243" s="16">
        <v>9231</v>
      </c>
      <c r="D2243" s="17">
        <v>10106</v>
      </c>
      <c r="E2243" s="23">
        <v>3496</v>
      </c>
      <c r="F2243" s="31">
        <f t="shared" si="197"/>
        <v>34.593310904413222</v>
      </c>
      <c r="G2243" s="18">
        <f t="shared" si="192"/>
        <v>-875</v>
      </c>
      <c r="H2243" s="32">
        <f t="shared" si="193"/>
        <v>1.0947892969342432</v>
      </c>
      <c r="I2243" s="16">
        <v>21126</v>
      </c>
      <c r="J2243" s="23">
        <v>10181</v>
      </c>
      <c r="K2243" s="31">
        <f t="shared" si="194"/>
        <v>48.191801571523243</v>
      </c>
    </row>
    <row r="2244" spans="1:11">
      <c r="A2244" s="8" t="s">
        <v>210</v>
      </c>
      <c r="B2244" s="9" t="s">
        <v>209</v>
      </c>
      <c r="C2244" s="16">
        <v>118</v>
      </c>
      <c r="D2244" s="17">
        <v>117</v>
      </c>
      <c r="E2244" s="23">
        <v>42</v>
      </c>
      <c r="F2244" s="31">
        <f t="shared" si="197"/>
        <v>35.897435897435898</v>
      </c>
      <c r="G2244" s="18">
        <f t="shared" si="192"/>
        <v>1</v>
      </c>
      <c r="H2244" s="32">
        <f t="shared" si="193"/>
        <v>0.99152542372881358</v>
      </c>
      <c r="I2244" s="16">
        <v>243</v>
      </c>
      <c r="J2244" s="23">
        <v>110</v>
      </c>
      <c r="K2244" s="31">
        <f t="shared" si="194"/>
        <v>45.267489711934154</v>
      </c>
    </row>
    <row r="2245" spans="1:11" ht="23.25">
      <c r="A2245" s="8" t="s">
        <v>2042</v>
      </c>
      <c r="B2245" s="9" t="s">
        <v>2041</v>
      </c>
      <c r="C2245" s="16">
        <v>115</v>
      </c>
      <c r="D2245" s="17">
        <v>60</v>
      </c>
      <c r="E2245" s="23">
        <v>13</v>
      </c>
      <c r="F2245" s="31">
        <f t="shared" si="197"/>
        <v>21.666666666666668</v>
      </c>
      <c r="G2245" s="18">
        <f t="shared" si="192"/>
        <v>55</v>
      </c>
      <c r="H2245" s="32">
        <f t="shared" si="193"/>
        <v>0.52173913043478259</v>
      </c>
      <c r="I2245" s="16">
        <v>160</v>
      </c>
      <c r="J2245" s="23">
        <v>62</v>
      </c>
      <c r="K2245" s="31">
        <f t="shared" si="194"/>
        <v>38.75</v>
      </c>
    </row>
    <row r="2246" spans="1:11">
      <c r="A2246" s="8" t="s">
        <v>1991</v>
      </c>
      <c r="B2246" s="9" t="s">
        <v>1990</v>
      </c>
      <c r="C2246" s="16">
        <v>101</v>
      </c>
      <c r="D2246" s="17">
        <v>125</v>
      </c>
      <c r="E2246" s="23">
        <v>17</v>
      </c>
      <c r="F2246" s="31">
        <f t="shared" si="197"/>
        <v>13.600000000000001</v>
      </c>
      <c r="G2246" s="18">
        <f t="shared" si="192"/>
        <v>-24</v>
      </c>
      <c r="H2246" s="32">
        <f t="shared" si="193"/>
        <v>1.2376237623762376</v>
      </c>
      <c r="I2246" s="16">
        <v>115</v>
      </c>
      <c r="J2246" s="23">
        <v>30</v>
      </c>
      <c r="K2246" s="31">
        <f t="shared" si="194"/>
        <v>26.086956521739129</v>
      </c>
    </row>
    <row r="2247" spans="1:11" ht="23.25">
      <c r="A2247" s="8" t="s">
        <v>2040</v>
      </c>
      <c r="B2247" s="9" t="s">
        <v>2039</v>
      </c>
      <c r="C2247" s="16">
        <v>27</v>
      </c>
      <c r="D2247" s="17">
        <v>50</v>
      </c>
      <c r="E2247" s="23">
        <v>5</v>
      </c>
      <c r="F2247" s="31">
        <f t="shared" si="197"/>
        <v>10</v>
      </c>
      <c r="G2247" s="18">
        <f t="shared" si="192"/>
        <v>-23</v>
      </c>
      <c r="H2247" s="32">
        <f t="shared" si="193"/>
        <v>1.8518518518518519</v>
      </c>
      <c r="I2247" s="16">
        <v>37</v>
      </c>
      <c r="J2247" s="23">
        <v>11</v>
      </c>
      <c r="K2247" s="31">
        <f t="shared" si="194"/>
        <v>29.72972972972973</v>
      </c>
    </row>
    <row r="2248" spans="1:11" ht="23.25">
      <c r="A2248" s="8" t="s">
        <v>2633</v>
      </c>
      <c r="B2248" s="9" t="s">
        <v>2632</v>
      </c>
      <c r="C2248" s="16">
        <v>7</v>
      </c>
      <c r="D2248" s="17">
        <v>28</v>
      </c>
      <c r="E2248" s="23">
        <v>2</v>
      </c>
      <c r="F2248" s="31">
        <f t="shared" si="197"/>
        <v>7.1428571428571423</v>
      </c>
      <c r="G2248" s="18">
        <f t="shared" si="192"/>
        <v>-21</v>
      </c>
      <c r="H2248" s="32">
        <f t="shared" si="193"/>
        <v>4</v>
      </c>
      <c r="I2248" s="16">
        <v>10</v>
      </c>
      <c r="J2248" s="23">
        <v>3</v>
      </c>
      <c r="K2248" s="31">
        <f t="shared" si="194"/>
        <v>30</v>
      </c>
    </row>
    <row r="2249" spans="1:11">
      <c r="A2249" s="8" t="s">
        <v>2026</v>
      </c>
      <c r="B2249" s="9" t="s">
        <v>5119</v>
      </c>
      <c r="C2249" s="16">
        <v>91571</v>
      </c>
      <c r="D2249" s="17">
        <v>28029</v>
      </c>
      <c r="E2249" s="23">
        <v>17530</v>
      </c>
      <c r="F2249" s="31">
        <f t="shared" si="197"/>
        <v>62.54236683435014</v>
      </c>
      <c r="G2249" s="18">
        <f t="shared" si="192"/>
        <v>63542</v>
      </c>
      <c r="H2249" s="32">
        <f t="shared" si="193"/>
        <v>0.30609035611711133</v>
      </c>
      <c r="I2249" s="16">
        <v>167110</v>
      </c>
      <c r="J2249" s="23">
        <v>65631</v>
      </c>
      <c r="K2249" s="31">
        <f t="shared" si="194"/>
        <v>39.274130812039978</v>
      </c>
    </row>
    <row r="2250" spans="1:11" ht="23.25">
      <c r="A2250" s="8" t="s">
        <v>53</v>
      </c>
      <c r="B2250" s="9" t="s">
        <v>52</v>
      </c>
      <c r="C2250" s="16">
        <v>59</v>
      </c>
      <c r="D2250" s="17">
        <v>3</v>
      </c>
      <c r="E2250" s="23">
        <v>0</v>
      </c>
      <c r="F2250" s="31">
        <f t="shared" si="197"/>
        <v>0</v>
      </c>
      <c r="G2250" s="18">
        <f t="shared" si="192"/>
        <v>56</v>
      </c>
      <c r="H2250" s="32">
        <f t="shared" si="193"/>
        <v>5.0847457627118647E-2</v>
      </c>
      <c r="I2250" s="16">
        <v>130</v>
      </c>
      <c r="J2250" s="23">
        <v>70</v>
      </c>
      <c r="K2250" s="31">
        <f t="shared" si="194"/>
        <v>53.846153846153847</v>
      </c>
    </row>
    <row r="2251" spans="1:11">
      <c r="A2251" s="8" t="s">
        <v>2038</v>
      </c>
      <c r="B2251" s="9" t="s">
        <v>2037</v>
      </c>
      <c r="C2251" s="16">
        <v>35</v>
      </c>
      <c r="D2251" s="17">
        <v>14</v>
      </c>
      <c r="E2251" s="23">
        <v>2</v>
      </c>
      <c r="F2251" s="31">
        <f t="shared" si="197"/>
        <v>14.285714285714285</v>
      </c>
      <c r="G2251" s="18">
        <f t="shared" si="192"/>
        <v>21</v>
      </c>
      <c r="H2251" s="32">
        <f t="shared" si="193"/>
        <v>0.4</v>
      </c>
      <c r="I2251" s="16">
        <v>88</v>
      </c>
      <c r="J2251" s="23">
        <v>43</v>
      </c>
      <c r="K2251" s="31">
        <f t="shared" si="194"/>
        <v>48.863636363636367</v>
      </c>
    </row>
    <row r="2252" spans="1:11">
      <c r="A2252" s="8" t="s">
        <v>2025</v>
      </c>
      <c r="B2252" s="9" t="s">
        <v>2024</v>
      </c>
      <c r="C2252" s="16">
        <v>194</v>
      </c>
      <c r="D2252" s="17">
        <v>779</v>
      </c>
      <c r="E2252" s="23">
        <v>127</v>
      </c>
      <c r="F2252" s="31">
        <f t="shared" si="197"/>
        <v>16.302952503209241</v>
      </c>
      <c r="G2252" s="18">
        <f t="shared" ref="G2252:G2315" si="198">C2252-D2252</f>
        <v>-585</v>
      </c>
      <c r="H2252" s="32">
        <f t="shared" ref="H2252:H2315" si="199">IF(AND(C2252=0,D2252=0),"x",IF(C2252=0,"max.deficyt",IF(D2252=0,"max.nadwyżka",D2252/C2252)))</f>
        <v>4.0154639175257731</v>
      </c>
      <c r="I2252" s="16">
        <v>246</v>
      </c>
      <c r="J2252" s="23">
        <v>58</v>
      </c>
      <c r="K2252" s="31">
        <f t="shared" ref="K2252:K2315" si="200">IF(AND(I2252=0,J2252=0),"x",J2252/I2252*100)</f>
        <v>23.577235772357724</v>
      </c>
    </row>
    <row r="2253" spans="1:11" ht="23.25">
      <c r="A2253" s="8" t="s">
        <v>2023</v>
      </c>
      <c r="B2253" s="9" t="s">
        <v>2022</v>
      </c>
      <c r="C2253" s="16">
        <v>820</v>
      </c>
      <c r="D2253" s="17">
        <v>797</v>
      </c>
      <c r="E2253" s="23">
        <v>359</v>
      </c>
      <c r="F2253" s="31">
        <f t="shared" si="197"/>
        <v>45.043914680050193</v>
      </c>
      <c r="G2253" s="18">
        <f t="shared" si="198"/>
        <v>23</v>
      </c>
      <c r="H2253" s="32">
        <f t="shared" si="199"/>
        <v>0.9719512195121951</v>
      </c>
      <c r="I2253" s="16">
        <v>1035</v>
      </c>
      <c r="J2253" s="23">
        <v>294</v>
      </c>
      <c r="K2253" s="31">
        <f t="shared" si="200"/>
        <v>28.405797101449277</v>
      </c>
    </row>
    <row r="2254" spans="1:11" ht="23.25">
      <c r="A2254" s="8" t="s">
        <v>2021</v>
      </c>
      <c r="B2254" s="9" t="s">
        <v>2020</v>
      </c>
      <c r="C2254" s="16">
        <v>699</v>
      </c>
      <c r="D2254" s="17">
        <v>1346</v>
      </c>
      <c r="E2254" s="23">
        <v>446</v>
      </c>
      <c r="F2254" s="31">
        <f t="shared" si="197"/>
        <v>33.135215453194647</v>
      </c>
      <c r="G2254" s="18">
        <f t="shared" si="198"/>
        <v>-647</v>
      </c>
      <c r="H2254" s="32">
        <f t="shared" si="199"/>
        <v>1.9256080114449212</v>
      </c>
      <c r="I2254" s="16">
        <v>1001</v>
      </c>
      <c r="J2254" s="23">
        <v>285</v>
      </c>
      <c r="K2254" s="31">
        <f t="shared" si="200"/>
        <v>28.471528471528472</v>
      </c>
    </row>
    <row r="2255" spans="1:11">
      <c r="A2255" s="8" t="s">
        <v>1985</v>
      </c>
      <c r="B2255" s="9" t="s">
        <v>1984</v>
      </c>
      <c r="C2255" s="16">
        <v>1201</v>
      </c>
      <c r="D2255" s="17">
        <v>874</v>
      </c>
      <c r="E2255" s="23">
        <v>358</v>
      </c>
      <c r="F2255" s="31">
        <f t="shared" si="197"/>
        <v>40.961098398169341</v>
      </c>
      <c r="G2255" s="18">
        <f t="shared" si="198"/>
        <v>327</v>
      </c>
      <c r="H2255" s="32">
        <f t="shared" si="199"/>
        <v>0.72772689425478765</v>
      </c>
      <c r="I2255" s="16">
        <v>1486</v>
      </c>
      <c r="J2255" s="23">
        <v>347</v>
      </c>
      <c r="K2255" s="31">
        <f t="shared" si="200"/>
        <v>23.351278600269179</v>
      </c>
    </row>
    <row r="2256" spans="1:11">
      <c r="A2256" s="8" t="s">
        <v>21</v>
      </c>
      <c r="B2256" s="9" t="s">
        <v>20</v>
      </c>
      <c r="C2256" s="16">
        <v>6</v>
      </c>
      <c r="D2256" s="17">
        <v>300</v>
      </c>
      <c r="E2256" s="23">
        <v>0</v>
      </c>
      <c r="F2256" s="31">
        <f t="shared" si="197"/>
        <v>0</v>
      </c>
      <c r="G2256" s="18">
        <f t="shared" si="198"/>
        <v>-294</v>
      </c>
      <c r="H2256" s="32">
        <f t="shared" si="199"/>
        <v>50</v>
      </c>
      <c r="I2256" s="16">
        <v>8</v>
      </c>
      <c r="J2256" s="23">
        <v>1</v>
      </c>
      <c r="K2256" s="31">
        <f t="shared" si="200"/>
        <v>12.5</v>
      </c>
    </row>
    <row r="2257" spans="1:11">
      <c r="A2257" s="8" t="s">
        <v>4642</v>
      </c>
      <c r="B2257" s="9" t="s">
        <v>4641</v>
      </c>
      <c r="C2257" s="16">
        <v>88</v>
      </c>
      <c r="D2257" s="17">
        <v>36</v>
      </c>
      <c r="E2257" s="23">
        <v>30</v>
      </c>
      <c r="F2257" s="31">
        <f t="shared" si="197"/>
        <v>83.333333333333343</v>
      </c>
      <c r="G2257" s="18">
        <f t="shared" si="198"/>
        <v>52</v>
      </c>
      <c r="H2257" s="32">
        <f t="shared" si="199"/>
        <v>0.40909090909090912</v>
      </c>
      <c r="I2257" s="16">
        <v>134</v>
      </c>
      <c r="J2257" s="23">
        <v>56</v>
      </c>
      <c r="K2257" s="31">
        <f t="shared" si="200"/>
        <v>41.791044776119399</v>
      </c>
    </row>
    <row r="2258" spans="1:11">
      <c r="A2258" s="8" t="s">
        <v>2305</v>
      </c>
      <c r="B2258" s="9" t="s">
        <v>2304</v>
      </c>
      <c r="C2258" s="16">
        <v>2</v>
      </c>
      <c r="D2258" s="17">
        <v>0</v>
      </c>
      <c r="E2258" s="23">
        <v>0</v>
      </c>
      <c r="F2258" s="31" t="s">
        <v>5209</v>
      </c>
      <c r="G2258" s="18">
        <f t="shared" si="198"/>
        <v>2</v>
      </c>
      <c r="H2258" s="32" t="str">
        <f t="shared" si="199"/>
        <v>max.nadwyżka</v>
      </c>
      <c r="I2258" s="16">
        <v>2</v>
      </c>
      <c r="J2258" s="23">
        <v>1</v>
      </c>
      <c r="K2258" s="31">
        <f t="shared" si="200"/>
        <v>50</v>
      </c>
    </row>
    <row r="2259" spans="1:11" ht="23.25">
      <c r="A2259" s="8" t="s">
        <v>2912</v>
      </c>
      <c r="B2259" s="11" t="s">
        <v>2911</v>
      </c>
      <c r="C2259" s="16">
        <v>1</v>
      </c>
      <c r="D2259" s="17">
        <v>1</v>
      </c>
      <c r="E2259" s="23">
        <v>0</v>
      </c>
      <c r="F2259" s="31">
        <f>E2259/D2259*100</f>
        <v>0</v>
      </c>
      <c r="G2259" s="18">
        <f t="shared" si="198"/>
        <v>0</v>
      </c>
      <c r="H2259" s="32">
        <f t="shared" si="199"/>
        <v>1</v>
      </c>
      <c r="I2259" s="16">
        <v>4</v>
      </c>
      <c r="J2259" s="23">
        <v>2</v>
      </c>
      <c r="K2259" s="31">
        <f t="shared" si="200"/>
        <v>50</v>
      </c>
    </row>
    <row r="2260" spans="1:11">
      <c r="A2260" s="8" t="s">
        <v>216</v>
      </c>
      <c r="B2260" s="9" t="s">
        <v>215</v>
      </c>
      <c r="C2260" s="16">
        <v>5</v>
      </c>
      <c r="D2260" s="17">
        <v>3</v>
      </c>
      <c r="E2260" s="23">
        <v>1</v>
      </c>
      <c r="F2260" s="31">
        <f>E2260/D2260*100</f>
        <v>33.333333333333329</v>
      </c>
      <c r="G2260" s="18">
        <f t="shared" si="198"/>
        <v>2</v>
      </c>
      <c r="H2260" s="32">
        <f t="shared" si="199"/>
        <v>0.6</v>
      </c>
      <c r="I2260" s="16">
        <v>4</v>
      </c>
      <c r="J2260" s="23">
        <v>1</v>
      </c>
      <c r="K2260" s="31">
        <f t="shared" si="200"/>
        <v>25</v>
      </c>
    </row>
    <row r="2261" spans="1:11" ht="23.25">
      <c r="A2261" s="8" t="s">
        <v>519</v>
      </c>
      <c r="B2261" s="9" t="s">
        <v>518</v>
      </c>
      <c r="C2261" s="16">
        <v>12</v>
      </c>
      <c r="D2261" s="17">
        <v>0</v>
      </c>
      <c r="E2261" s="23">
        <v>0</v>
      </c>
      <c r="F2261" s="31" t="s">
        <v>5209</v>
      </c>
      <c r="G2261" s="18">
        <f t="shared" si="198"/>
        <v>12</v>
      </c>
      <c r="H2261" s="32" t="str">
        <f t="shared" si="199"/>
        <v>max.nadwyżka</v>
      </c>
      <c r="I2261" s="16">
        <v>20</v>
      </c>
      <c r="J2261" s="23">
        <v>8</v>
      </c>
      <c r="K2261" s="31">
        <f t="shared" si="200"/>
        <v>40</v>
      </c>
    </row>
    <row r="2262" spans="1:11">
      <c r="A2262" s="8" t="s">
        <v>2167</v>
      </c>
      <c r="B2262" s="9" t="s">
        <v>2166</v>
      </c>
      <c r="C2262" s="16">
        <v>23</v>
      </c>
      <c r="D2262" s="17">
        <v>0</v>
      </c>
      <c r="E2262" s="23">
        <v>0</v>
      </c>
      <c r="F2262" s="31" t="s">
        <v>5209</v>
      </c>
      <c r="G2262" s="18">
        <f t="shared" si="198"/>
        <v>23</v>
      </c>
      <c r="H2262" s="32" t="str">
        <f t="shared" si="199"/>
        <v>max.nadwyżka</v>
      </c>
      <c r="I2262" s="16">
        <v>31</v>
      </c>
      <c r="J2262" s="23">
        <v>12</v>
      </c>
      <c r="K2262" s="31">
        <f t="shared" si="200"/>
        <v>38.70967741935484</v>
      </c>
    </row>
    <row r="2263" spans="1:11">
      <c r="A2263" s="8" t="s">
        <v>2169</v>
      </c>
      <c r="B2263" s="9" t="s">
        <v>2168</v>
      </c>
      <c r="C2263" s="16">
        <v>35</v>
      </c>
      <c r="D2263" s="17">
        <v>1</v>
      </c>
      <c r="E2263" s="23">
        <v>1</v>
      </c>
      <c r="F2263" s="31">
        <f>E2263/D2263*100</f>
        <v>100</v>
      </c>
      <c r="G2263" s="18">
        <f t="shared" si="198"/>
        <v>34</v>
      </c>
      <c r="H2263" s="32">
        <f t="shared" si="199"/>
        <v>2.8571428571428571E-2</v>
      </c>
      <c r="I2263" s="16">
        <v>41</v>
      </c>
      <c r="J2263" s="23">
        <v>10</v>
      </c>
      <c r="K2263" s="31">
        <f t="shared" si="200"/>
        <v>24.390243902439025</v>
      </c>
    </row>
    <row r="2264" spans="1:11">
      <c r="A2264" s="8" t="s">
        <v>740</v>
      </c>
      <c r="B2264" s="9" t="s">
        <v>739</v>
      </c>
      <c r="C2264" s="16">
        <v>5</v>
      </c>
      <c r="D2264" s="17">
        <v>0</v>
      </c>
      <c r="E2264" s="23">
        <v>0</v>
      </c>
      <c r="F2264" s="31" t="s">
        <v>5209</v>
      </c>
      <c r="G2264" s="18">
        <f t="shared" si="198"/>
        <v>5</v>
      </c>
      <c r="H2264" s="32" t="str">
        <f t="shared" si="199"/>
        <v>max.nadwyżka</v>
      </c>
      <c r="I2264" s="16">
        <v>17</v>
      </c>
      <c r="J2264" s="23">
        <v>13</v>
      </c>
      <c r="K2264" s="31">
        <f t="shared" si="200"/>
        <v>76.470588235294116</v>
      </c>
    </row>
    <row r="2265" spans="1:11">
      <c r="A2265" s="8" t="s">
        <v>1741</v>
      </c>
      <c r="B2265" s="9" t="s">
        <v>1740</v>
      </c>
      <c r="C2265" s="16">
        <v>2907</v>
      </c>
      <c r="D2265" s="17">
        <v>214</v>
      </c>
      <c r="E2265" s="23">
        <v>82</v>
      </c>
      <c r="F2265" s="31">
        <f>E2265/D2265*100</f>
        <v>38.31775700934579</v>
      </c>
      <c r="G2265" s="18">
        <f t="shared" si="198"/>
        <v>2693</v>
      </c>
      <c r="H2265" s="32">
        <f t="shared" si="199"/>
        <v>7.3615411076711393E-2</v>
      </c>
      <c r="I2265" s="16">
        <v>5172</v>
      </c>
      <c r="J2265" s="23">
        <v>1977</v>
      </c>
      <c r="K2265" s="31">
        <f t="shared" si="200"/>
        <v>38.225058004640374</v>
      </c>
    </row>
    <row r="2266" spans="1:11">
      <c r="A2266" s="8" t="s">
        <v>1050</v>
      </c>
      <c r="B2266" s="9" t="s">
        <v>1049</v>
      </c>
      <c r="C2266" s="16">
        <v>354</v>
      </c>
      <c r="D2266" s="17">
        <v>85</v>
      </c>
      <c r="E2266" s="23">
        <v>22</v>
      </c>
      <c r="F2266" s="31">
        <f>E2266/D2266*100</f>
        <v>25.882352941176475</v>
      </c>
      <c r="G2266" s="18">
        <f t="shared" si="198"/>
        <v>269</v>
      </c>
      <c r="H2266" s="32">
        <f t="shared" si="199"/>
        <v>0.24011299435028249</v>
      </c>
      <c r="I2266" s="16">
        <v>624</v>
      </c>
      <c r="J2266" s="23">
        <v>250</v>
      </c>
      <c r="K2266" s="31">
        <f t="shared" si="200"/>
        <v>40.064102564102569</v>
      </c>
    </row>
    <row r="2267" spans="1:11" ht="23.25">
      <c r="A2267" s="8" t="s">
        <v>1048</v>
      </c>
      <c r="B2267" s="9" t="s">
        <v>1047</v>
      </c>
      <c r="C2267" s="16">
        <v>26</v>
      </c>
      <c r="D2267" s="17">
        <v>9</v>
      </c>
      <c r="E2267" s="23">
        <v>6</v>
      </c>
      <c r="F2267" s="31">
        <f>E2267/D2267*100</f>
        <v>66.666666666666657</v>
      </c>
      <c r="G2267" s="18">
        <f t="shared" si="198"/>
        <v>17</v>
      </c>
      <c r="H2267" s="32">
        <f t="shared" si="199"/>
        <v>0.34615384615384615</v>
      </c>
      <c r="I2267" s="16">
        <v>49</v>
      </c>
      <c r="J2267" s="23">
        <v>20</v>
      </c>
      <c r="K2267" s="31">
        <f t="shared" si="200"/>
        <v>40.816326530612244</v>
      </c>
    </row>
    <row r="2268" spans="1:11">
      <c r="A2268" s="8" t="s">
        <v>1046</v>
      </c>
      <c r="B2268" s="9" t="s">
        <v>1045</v>
      </c>
      <c r="C2268" s="16">
        <v>4689</v>
      </c>
      <c r="D2268" s="17">
        <v>883</v>
      </c>
      <c r="E2268" s="23">
        <v>281</v>
      </c>
      <c r="F2268" s="31">
        <f>E2268/D2268*100</f>
        <v>31.823329558323898</v>
      </c>
      <c r="G2268" s="18">
        <f t="shared" si="198"/>
        <v>3806</v>
      </c>
      <c r="H2268" s="32">
        <f t="shared" si="199"/>
        <v>0.18831307314992535</v>
      </c>
      <c r="I2268" s="16">
        <v>8084</v>
      </c>
      <c r="J2268" s="23">
        <v>2934</v>
      </c>
      <c r="K2268" s="31">
        <f t="shared" si="200"/>
        <v>36.293913904007916</v>
      </c>
    </row>
    <row r="2269" spans="1:11" ht="23.25">
      <c r="A2269" s="8" t="s">
        <v>1044</v>
      </c>
      <c r="B2269" s="9" t="s">
        <v>1043</v>
      </c>
      <c r="C2269" s="16">
        <v>3</v>
      </c>
      <c r="D2269" s="17">
        <v>0</v>
      </c>
      <c r="E2269" s="23">
        <v>0</v>
      </c>
      <c r="F2269" s="31" t="s">
        <v>5209</v>
      </c>
      <c r="G2269" s="18">
        <f t="shared" si="198"/>
        <v>3</v>
      </c>
      <c r="H2269" s="32" t="str">
        <f t="shared" si="199"/>
        <v>max.nadwyżka</v>
      </c>
      <c r="I2269" s="16">
        <v>6</v>
      </c>
      <c r="J2269" s="23">
        <v>2</v>
      </c>
      <c r="K2269" s="31">
        <f t="shared" si="200"/>
        <v>33.333333333333329</v>
      </c>
    </row>
    <row r="2270" spans="1:11">
      <c r="A2270" s="8" t="s">
        <v>1051</v>
      </c>
      <c r="B2270" s="9" t="s">
        <v>5182</v>
      </c>
      <c r="C2270" s="16">
        <v>12498</v>
      </c>
      <c r="D2270" s="17">
        <v>2516</v>
      </c>
      <c r="E2270" s="23">
        <v>1078</v>
      </c>
      <c r="F2270" s="31">
        <f t="shared" ref="F2270:F2276" si="201">E2270/D2270*100</f>
        <v>42.845786963434023</v>
      </c>
      <c r="G2270" s="18">
        <f t="shared" si="198"/>
        <v>9982</v>
      </c>
      <c r="H2270" s="32">
        <f t="shared" si="199"/>
        <v>0.20131220995359259</v>
      </c>
      <c r="I2270" s="16">
        <v>18391</v>
      </c>
      <c r="J2270" s="23">
        <v>5194</v>
      </c>
      <c r="K2270" s="31">
        <f t="shared" si="200"/>
        <v>28.24207492795389</v>
      </c>
    </row>
    <row r="2271" spans="1:11">
      <c r="A2271" s="8" t="s">
        <v>1932</v>
      </c>
      <c r="B2271" s="9" t="s">
        <v>1931</v>
      </c>
      <c r="C2271" s="16">
        <v>100</v>
      </c>
      <c r="D2271" s="17">
        <v>37</v>
      </c>
      <c r="E2271" s="23">
        <v>5</v>
      </c>
      <c r="F2271" s="31">
        <f t="shared" si="201"/>
        <v>13.513513513513514</v>
      </c>
      <c r="G2271" s="18">
        <f t="shared" si="198"/>
        <v>63</v>
      </c>
      <c r="H2271" s="32">
        <f t="shared" si="199"/>
        <v>0.37</v>
      </c>
      <c r="I2271" s="16">
        <v>179</v>
      </c>
      <c r="J2271" s="23">
        <v>66</v>
      </c>
      <c r="K2271" s="31">
        <f t="shared" si="200"/>
        <v>36.871508379888269</v>
      </c>
    </row>
    <row r="2272" spans="1:11">
      <c r="A2272" s="8" t="s">
        <v>1906</v>
      </c>
      <c r="B2272" s="9" t="s">
        <v>1905</v>
      </c>
      <c r="C2272" s="16">
        <v>118</v>
      </c>
      <c r="D2272" s="17">
        <v>30</v>
      </c>
      <c r="E2272" s="23">
        <v>9</v>
      </c>
      <c r="F2272" s="31">
        <f t="shared" si="201"/>
        <v>30</v>
      </c>
      <c r="G2272" s="18">
        <f t="shared" si="198"/>
        <v>88</v>
      </c>
      <c r="H2272" s="32">
        <f t="shared" si="199"/>
        <v>0.25423728813559321</v>
      </c>
      <c r="I2272" s="16">
        <v>188</v>
      </c>
      <c r="J2272" s="23">
        <v>71</v>
      </c>
      <c r="K2272" s="31">
        <f t="shared" si="200"/>
        <v>37.765957446808514</v>
      </c>
    </row>
    <row r="2273" spans="1:11">
      <c r="A2273" s="8" t="s">
        <v>1885</v>
      </c>
      <c r="B2273" s="9" t="s">
        <v>1884</v>
      </c>
      <c r="C2273" s="16">
        <v>13</v>
      </c>
      <c r="D2273" s="17">
        <v>5</v>
      </c>
      <c r="E2273" s="23">
        <v>3</v>
      </c>
      <c r="F2273" s="31">
        <f t="shared" si="201"/>
        <v>60</v>
      </c>
      <c r="G2273" s="18">
        <f t="shared" si="198"/>
        <v>8</v>
      </c>
      <c r="H2273" s="32">
        <f t="shared" si="199"/>
        <v>0.38461538461538464</v>
      </c>
      <c r="I2273" s="16">
        <v>35</v>
      </c>
      <c r="J2273" s="23">
        <v>13</v>
      </c>
      <c r="K2273" s="31">
        <f t="shared" si="200"/>
        <v>37.142857142857146</v>
      </c>
    </row>
    <row r="2274" spans="1:11">
      <c r="A2274" s="8" t="s">
        <v>1883</v>
      </c>
      <c r="B2274" s="9" t="s">
        <v>1882</v>
      </c>
      <c r="C2274" s="16">
        <v>5</v>
      </c>
      <c r="D2274" s="17">
        <v>1</v>
      </c>
      <c r="E2274" s="23">
        <v>1</v>
      </c>
      <c r="F2274" s="31">
        <f t="shared" si="201"/>
        <v>100</v>
      </c>
      <c r="G2274" s="18">
        <f t="shared" si="198"/>
        <v>4</v>
      </c>
      <c r="H2274" s="32">
        <f t="shared" si="199"/>
        <v>0.2</v>
      </c>
      <c r="I2274" s="16">
        <v>10</v>
      </c>
      <c r="J2274" s="23">
        <v>2</v>
      </c>
      <c r="K2274" s="31">
        <f t="shared" si="200"/>
        <v>20</v>
      </c>
    </row>
    <row r="2275" spans="1:11" ht="23.25">
      <c r="A2275" s="8" t="s">
        <v>2766</v>
      </c>
      <c r="B2275" s="9" t="s">
        <v>2765</v>
      </c>
      <c r="C2275" s="16">
        <v>7</v>
      </c>
      <c r="D2275" s="17">
        <v>6</v>
      </c>
      <c r="E2275" s="23">
        <v>6</v>
      </c>
      <c r="F2275" s="31">
        <f t="shared" si="201"/>
        <v>100</v>
      </c>
      <c r="G2275" s="18">
        <f t="shared" si="198"/>
        <v>1</v>
      </c>
      <c r="H2275" s="32">
        <f t="shared" si="199"/>
        <v>0.8571428571428571</v>
      </c>
      <c r="I2275" s="16">
        <v>16</v>
      </c>
      <c r="J2275" s="23">
        <v>8</v>
      </c>
      <c r="K2275" s="31">
        <f t="shared" si="200"/>
        <v>50</v>
      </c>
    </row>
    <row r="2276" spans="1:11">
      <c r="A2276" s="8" t="s">
        <v>1881</v>
      </c>
      <c r="B2276" s="9" t="s">
        <v>1880</v>
      </c>
      <c r="C2276" s="16">
        <v>4</v>
      </c>
      <c r="D2276" s="17">
        <v>1</v>
      </c>
      <c r="E2276" s="23">
        <v>1</v>
      </c>
      <c r="F2276" s="31">
        <f t="shared" si="201"/>
        <v>100</v>
      </c>
      <c r="G2276" s="18">
        <f t="shared" si="198"/>
        <v>3</v>
      </c>
      <c r="H2276" s="32">
        <f t="shared" si="199"/>
        <v>0.25</v>
      </c>
      <c r="I2276" s="16">
        <v>13</v>
      </c>
      <c r="J2276" s="23">
        <v>6</v>
      </c>
      <c r="K2276" s="31">
        <f t="shared" si="200"/>
        <v>46.153846153846153</v>
      </c>
    </row>
    <row r="2277" spans="1:11" ht="23.25">
      <c r="A2277" s="8" t="s">
        <v>1904</v>
      </c>
      <c r="B2277" s="9" t="s">
        <v>1903</v>
      </c>
      <c r="C2277" s="16">
        <v>1</v>
      </c>
      <c r="D2277" s="17">
        <v>0</v>
      </c>
      <c r="E2277" s="23">
        <v>0</v>
      </c>
      <c r="F2277" s="31" t="s">
        <v>5209</v>
      </c>
      <c r="G2277" s="18">
        <f t="shared" si="198"/>
        <v>1</v>
      </c>
      <c r="H2277" s="32" t="str">
        <f t="shared" si="199"/>
        <v>max.nadwyżka</v>
      </c>
      <c r="I2277" s="16">
        <v>1</v>
      </c>
      <c r="J2277" s="23">
        <v>0</v>
      </c>
      <c r="K2277" s="31">
        <f t="shared" si="200"/>
        <v>0</v>
      </c>
    </row>
    <row r="2278" spans="1:11">
      <c r="A2278" s="8" t="s">
        <v>1902</v>
      </c>
      <c r="B2278" s="9" t="s">
        <v>1901</v>
      </c>
      <c r="C2278" s="16">
        <v>25</v>
      </c>
      <c r="D2278" s="17">
        <v>0</v>
      </c>
      <c r="E2278" s="23">
        <v>0</v>
      </c>
      <c r="F2278" s="31" t="s">
        <v>5209</v>
      </c>
      <c r="G2278" s="18">
        <f t="shared" si="198"/>
        <v>25</v>
      </c>
      <c r="H2278" s="32" t="str">
        <f t="shared" si="199"/>
        <v>max.nadwyżka</v>
      </c>
      <c r="I2278" s="16">
        <v>55</v>
      </c>
      <c r="J2278" s="23">
        <v>28</v>
      </c>
      <c r="K2278" s="31">
        <f t="shared" si="200"/>
        <v>50.909090909090907</v>
      </c>
    </row>
    <row r="2279" spans="1:11" ht="23.25">
      <c r="A2279" s="8" t="s">
        <v>1930</v>
      </c>
      <c r="B2279" s="9" t="s">
        <v>1929</v>
      </c>
      <c r="C2279" s="16">
        <v>13</v>
      </c>
      <c r="D2279" s="17">
        <v>3</v>
      </c>
      <c r="E2279" s="23">
        <v>2</v>
      </c>
      <c r="F2279" s="31">
        <f>E2279/D2279*100</f>
        <v>66.666666666666657</v>
      </c>
      <c r="G2279" s="18">
        <f t="shared" si="198"/>
        <v>10</v>
      </c>
      <c r="H2279" s="32">
        <f t="shared" si="199"/>
        <v>0.23076923076923078</v>
      </c>
      <c r="I2279" s="16">
        <v>17</v>
      </c>
      <c r="J2279" s="23">
        <v>7</v>
      </c>
      <c r="K2279" s="31">
        <f t="shared" si="200"/>
        <v>41.17647058823529</v>
      </c>
    </row>
    <row r="2280" spans="1:11">
      <c r="A2280" s="8" t="s">
        <v>1492</v>
      </c>
      <c r="B2280" s="9" t="s">
        <v>1491</v>
      </c>
      <c r="C2280" s="16">
        <v>14</v>
      </c>
      <c r="D2280" s="17">
        <v>0</v>
      </c>
      <c r="E2280" s="23">
        <v>0</v>
      </c>
      <c r="F2280" s="31" t="s">
        <v>5209</v>
      </c>
      <c r="G2280" s="18">
        <f t="shared" si="198"/>
        <v>14</v>
      </c>
      <c r="H2280" s="32" t="str">
        <f t="shared" si="199"/>
        <v>max.nadwyżka</v>
      </c>
      <c r="I2280" s="16">
        <v>28</v>
      </c>
      <c r="J2280" s="23">
        <v>14</v>
      </c>
      <c r="K2280" s="31">
        <f t="shared" si="200"/>
        <v>50</v>
      </c>
    </row>
    <row r="2281" spans="1:11">
      <c r="A2281" s="8" t="s">
        <v>1028</v>
      </c>
      <c r="B2281" s="9" t="s">
        <v>1027</v>
      </c>
      <c r="C2281" s="16">
        <v>7</v>
      </c>
      <c r="D2281" s="17">
        <v>8</v>
      </c>
      <c r="E2281" s="23">
        <v>4</v>
      </c>
      <c r="F2281" s="31">
        <f>E2281/D2281*100</f>
        <v>50</v>
      </c>
      <c r="G2281" s="18">
        <f t="shared" si="198"/>
        <v>-1</v>
      </c>
      <c r="H2281" s="32">
        <f t="shared" si="199"/>
        <v>1.1428571428571428</v>
      </c>
      <c r="I2281" s="16">
        <v>9</v>
      </c>
      <c r="J2281" s="23">
        <v>3</v>
      </c>
      <c r="K2281" s="31">
        <f t="shared" si="200"/>
        <v>33.333333333333329</v>
      </c>
    </row>
    <row r="2282" spans="1:11">
      <c r="A2282" s="8" t="s">
        <v>938</v>
      </c>
      <c r="B2282" s="9" t="s">
        <v>937</v>
      </c>
      <c r="C2282" s="16">
        <v>11</v>
      </c>
      <c r="D2282" s="17">
        <v>0</v>
      </c>
      <c r="E2282" s="23">
        <v>0</v>
      </c>
      <c r="F2282" s="31" t="s">
        <v>5209</v>
      </c>
      <c r="G2282" s="18">
        <f t="shared" si="198"/>
        <v>11</v>
      </c>
      <c r="H2282" s="32" t="str">
        <f t="shared" si="199"/>
        <v>max.nadwyżka</v>
      </c>
      <c r="I2282" s="16">
        <v>16</v>
      </c>
      <c r="J2282" s="23">
        <v>6</v>
      </c>
      <c r="K2282" s="31">
        <f t="shared" si="200"/>
        <v>37.5</v>
      </c>
    </row>
    <row r="2283" spans="1:11">
      <c r="A2283" s="8" t="s">
        <v>1655</v>
      </c>
      <c r="B2283" s="9" t="s">
        <v>1654</v>
      </c>
      <c r="C2283" s="16">
        <v>3</v>
      </c>
      <c r="D2283" s="17">
        <v>2</v>
      </c>
      <c r="E2283" s="23">
        <v>1</v>
      </c>
      <c r="F2283" s="31">
        <f>E2283/D2283*100</f>
        <v>50</v>
      </c>
      <c r="G2283" s="18">
        <f t="shared" si="198"/>
        <v>1</v>
      </c>
      <c r="H2283" s="32">
        <f t="shared" si="199"/>
        <v>0.66666666666666663</v>
      </c>
      <c r="I2283" s="16">
        <v>13</v>
      </c>
      <c r="J2283" s="23">
        <v>8</v>
      </c>
      <c r="K2283" s="31">
        <f t="shared" si="200"/>
        <v>61.53846153846154</v>
      </c>
    </row>
    <row r="2284" spans="1:11">
      <c r="A2284" s="8" t="s">
        <v>2402</v>
      </c>
      <c r="B2284" s="9" t="s">
        <v>2401</v>
      </c>
      <c r="C2284" s="16">
        <v>2</v>
      </c>
      <c r="D2284" s="17">
        <v>0</v>
      </c>
      <c r="E2284" s="23">
        <v>0</v>
      </c>
      <c r="F2284" s="31" t="s">
        <v>5209</v>
      </c>
      <c r="G2284" s="18">
        <f t="shared" si="198"/>
        <v>2</v>
      </c>
      <c r="H2284" s="32" t="str">
        <f t="shared" si="199"/>
        <v>max.nadwyżka</v>
      </c>
      <c r="I2284" s="16">
        <v>3</v>
      </c>
      <c r="J2284" s="23">
        <v>1</v>
      </c>
      <c r="K2284" s="31">
        <f t="shared" si="200"/>
        <v>33.333333333333329</v>
      </c>
    </row>
    <row r="2285" spans="1:11" ht="23.25">
      <c r="A2285" s="8" t="s">
        <v>481</v>
      </c>
      <c r="B2285" s="9" t="s">
        <v>480</v>
      </c>
      <c r="C2285" s="16">
        <v>6</v>
      </c>
      <c r="D2285" s="17">
        <v>0</v>
      </c>
      <c r="E2285" s="23">
        <v>0</v>
      </c>
      <c r="F2285" s="31" t="s">
        <v>5209</v>
      </c>
      <c r="G2285" s="18">
        <f t="shared" si="198"/>
        <v>6</v>
      </c>
      <c r="H2285" s="32" t="str">
        <f t="shared" si="199"/>
        <v>max.nadwyżka</v>
      </c>
      <c r="I2285" s="16">
        <v>17</v>
      </c>
      <c r="J2285" s="23">
        <v>9</v>
      </c>
      <c r="K2285" s="31">
        <f t="shared" si="200"/>
        <v>52.941176470588239</v>
      </c>
    </row>
    <row r="2286" spans="1:11">
      <c r="A2286" s="8" t="s">
        <v>1063</v>
      </c>
      <c r="B2286" s="9" t="s">
        <v>1062</v>
      </c>
      <c r="C2286" s="16">
        <v>38</v>
      </c>
      <c r="D2286" s="17">
        <v>20</v>
      </c>
      <c r="E2286" s="23">
        <v>12</v>
      </c>
      <c r="F2286" s="31">
        <f>E2286/D2286*100</f>
        <v>60</v>
      </c>
      <c r="G2286" s="18">
        <f t="shared" si="198"/>
        <v>18</v>
      </c>
      <c r="H2286" s="32">
        <f t="shared" si="199"/>
        <v>0.52631578947368418</v>
      </c>
      <c r="I2286" s="16">
        <v>59</v>
      </c>
      <c r="J2286" s="23">
        <v>18</v>
      </c>
      <c r="K2286" s="31">
        <f t="shared" si="200"/>
        <v>30.508474576271187</v>
      </c>
    </row>
    <row r="2287" spans="1:11">
      <c r="A2287" s="8" t="s">
        <v>4920</v>
      </c>
      <c r="B2287" s="9" t="s">
        <v>4919</v>
      </c>
      <c r="C2287" s="16">
        <v>0</v>
      </c>
      <c r="D2287" s="17">
        <v>0</v>
      </c>
      <c r="E2287" s="23">
        <v>0</v>
      </c>
      <c r="F2287" s="31" t="s">
        <v>5209</v>
      </c>
      <c r="G2287" s="18">
        <f t="shared" si="198"/>
        <v>0</v>
      </c>
      <c r="H2287" s="32" t="str">
        <f t="shared" si="199"/>
        <v>x</v>
      </c>
      <c r="I2287" s="16">
        <v>4</v>
      </c>
      <c r="J2287" s="23">
        <v>4</v>
      </c>
      <c r="K2287" s="31">
        <f t="shared" si="200"/>
        <v>100</v>
      </c>
    </row>
    <row r="2288" spans="1:11">
      <c r="A2288" s="8" t="s">
        <v>4668</v>
      </c>
      <c r="B2288" s="9" t="s">
        <v>4667</v>
      </c>
      <c r="C2288" s="16">
        <v>0</v>
      </c>
      <c r="D2288" s="17">
        <v>0</v>
      </c>
      <c r="E2288" s="23">
        <v>0</v>
      </c>
      <c r="F2288" s="31" t="s">
        <v>5209</v>
      </c>
      <c r="G2288" s="18">
        <f t="shared" si="198"/>
        <v>0</v>
      </c>
      <c r="H2288" s="32" t="str">
        <f t="shared" si="199"/>
        <v>x</v>
      </c>
      <c r="I2288" s="16">
        <v>0</v>
      </c>
      <c r="J2288" s="23">
        <v>0</v>
      </c>
      <c r="K2288" s="31" t="str">
        <f t="shared" si="200"/>
        <v>x</v>
      </c>
    </row>
    <row r="2289" spans="1:11">
      <c r="A2289" s="8" t="s">
        <v>9</v>
      </c>
      <c r="B2289" s="9" t="s">
        <v>8</v>
      </c>
      <c r="C2289" s="16">
        <v>26</v>
      </c>
      <c r="D2289" s="17">
        <v>18</v>
      </c>
      <c r="E2289" s="23">
        <v>8</v>
      </c>
      <c r="F2289" s="31">
        <f t="shared" ref="F2289:F2294" si="202">E2289/D2289*100</f>
        <v>44.444444444444443</v>
      </c>
      <c r="G2289" s="18">
        <f t="shared" si="198"/>
        <v>8</v>
      </c>
      <c r="H2289" s="32">
        <f t="shared" si="199"/>
        <v>0.69230769230769229</v>
      </c>
      <c r="I2289" s="16">
        <v>67</v>
      </c>
      <c r="J2289" s="23">
        <v>31</v>
      </c>
      <c r="K2289" s="31">
        <f t="shared" si="200"/>
        <v>46.268656716417908</v>
      </c>
    </row>
    <row r="2290" spans="1:11">
      <c r="A2290" s="8" t="s">
        <v>7</v>
      </c>
      <c r="B2290" s="9" t="s">
        <v>6</v>
      </c>
      <c r="C2290" s="16">
        <v>157</v>
      </c>
      <c r="D2290" s="17">
        <v>93</v>
      </c>
      <c r="E2290" s="23">
        <v>73</v>
      </c>
      <c r="F2290" s="31">
        <f t="shared" si="202"/>
        <v>78.494623655913969</v>
      </c>
      <c r="G2290" s="18">
        <f t="shared" si="198"/>
        <v>64</v>
      </c>
      <c r="H2290" s="32">
        <f t="shared" si="199"/>
        <v>0.59235668789808915</v>
      </c>
      <c r="I2290" s="16">
        <v>317</v>
      </c>
      <c r="J2290" s="23">
        <v>148</v>
      </c>
      <c r="K2290" s="31">
        <f t="shared" si="200"/>
        <v>46.687697160883282</v>
      </c>
    </row>
    <row r="2291" spans="1:11">
      <c r="A2291" s="8" t="s">
        <v>1306</v>
      </c>
      <c r="B2291" s="9" t="s">
        <v>1305</v>
      </c>
      <c r="C2291" s="16">
        <v>25</v>
      </c>
      <c r="D2291" s="17">
        <v>4</v>
      </c>
      <c r="E2291" s="23">
        <v>4</v>
      </c>
      <c r="F2291" s="31">
        <f t="shared" si="202"/>
        <v>100</v>
      </c>
      <c r="G2291" s="18">
        <f t="shared" si="198"/>
        <v>21</v>
      </c>
      <c r="H2291" s="32">
        <f t="shared" si="199"/>
        <v>0.16</v>
      </c>
      <c r="I2291" s="16">
        <v>53</v>
      </c>
      <c r="J2291" s="23">
        <v>17</v>
      </c>
      <c r="K2291" s="31">
        <f t="shared" si="200"/>
        <v>32.075471698113205</v>
      </c>
    </row>
    <row r="2292" spans="1:11">
      <c r="A2292" s="8" t="s">
        <v>2452</v>
      </c>
      <c r="B2292" s="9" t="s">
        <v>2451</v>
      </c>
      <c r="C2292" s="16">
        <v>156</v>
      </c>
      <c r="D2292" s="17">
        <v>137</v>
      </c>
      <c r="E2292" s="23">
        <v>7</v>
      </c>
      <c r="F2292" s="31">
        <f t="shared" si="202"/>
        <v>5.1094890510948909</v>
      </c>
      <c r="G2292" s="18">
        <f t="shared" si="198"/>
        <v>19</v>
      </c>
      <c r="H2292" s="32">
        <f t="shared" si="199"/>
        <v>0.87820512820512819</v>
      </c>
      <c r="I2292" s="16">
        <v>204</v>
      </c>
      <c r="J2292" s="23">
        <v>50</v>
      </c>
      <c r="K2292" s="31">
        <f t="shared" si="200"/>
        <v>24.509803921568626</v>
      </c>
    </row>
    <row r="2293" spans="1:11">
      <c r="A2293" s="8" t="s">
        <v>955</v>
      </c>
      <c r="B2293" s="9" t="s">
        <v>954</v>
      </c>
      <c r="C2293" s="16">
        <v>294</v>
      </c>
      <c r="D2293" s="17">
        <v>43</v>
      </c>
      <c r="E2293" s="23">
        <v>26</v>
      </c>
      <c r="F2293" s="31">
        <f t="shared" si="202"/>
        <v>60.465116279069761</v>
      </c>
      <c r="G2293" s="18">
        <f t="shared" si="198"/>
        <v>251</v>
      </c>
      <c r="H2293" s="32">
        <f t="shared" si="199"/>
        <v>0.14625850340136054</v>
      </c>
      <c r="I2293" s="16">
        <v>708</v>
      </c>
      <c r="J2293" s="23">
        <v>321</v>
      </c>
      <c r="K2293" s="31">
        <f t="shared" si="200"/>
        <v>45.33898305084746</v>
      </c>
    </row>
    <row r="2294" spans="1:11">
      <c r="A2294" s="8" t="s">
        <v>1687</v>
      </c>
      <c r="B2294" s="9" t="s">
        <v>1686</v>
      </c>
      <c r="C2294" s="16">
        <v>126</v>
      </c>
      <c r="D2294" s="17">
        <v>62</v>
      </c>
      <c r="E2294" s="23">
        <v>34</v>
      </c>
      <c r="F2294" s="31">
        <f t="shared" si="202"/>
        <v>54.838709677419352</v>
      </c>
      <c r="G2294" s="18">
        <f t="shared" si="198"/>
        <v>64</v>
      </c>
      <c r="H2294" s="32">
        <f t="shared" si="199"/>
        <v>0.49206349206349204</v>
      </c>
      <c r="I2294" s="16">
        <v>185</v>
      </c>
      <c r="J2294" s="23">
        <v>64</v>
      </c>
      <c r="K2294" s="31">
        <f t="shared" si="200"/>
        <v>34.594594594594597</v>
      </c>
    </row>
    <row r="2295" spans="1:11">
      <c r="A2295" s="8" t="s">
        <v>1685</v>
      </c>
      <c r="B2295" s="9" t="s">
        <v>1684</v>
      </c>
      <c r="C2295" s="16">
        <v>98</v>
      </c>
      <c r="D2295" s="17">
        <v>0</v>
      </c>
      <c r="E2295" s="23">
        <v>0</v>
      </c>
      <c r="F2295" s="31" t="s">
        <v>5209</v>
      </c>
      <c r="G2295" s="18">
        <f t="shared" si="198"/>
        <v>98</v>
      </c>
      <c r="H2295" s="32" t="str">
        <f t="shared" si="199"/>
        <v>max.nadwyżka</v>
      </c>
      <c r="I2295" s="16">
        <v>189</v>
      </c>
      <c r="J2295" s="23">
        <v>83</v>
      </c>
      <c r="K2295" s="31">
        <f t="shared" si="200"/>
        <v>43.915343915343911</v>
      </c>
    </row>
    <row r="2296" spans="1:11">
      <c r="A2296" s="8" t="s">
        <v>1683</v>
      </c>
      <c r="B2296" s="9" t="s">
        <v>1682</v>
      </c>
      <c r="C2296" s="16">
        <v>2</v>
      </c>
      <c r="D2296" s="17">
        <v>9</v>
      </c>
      <c r="E2296" s="23">
        <v>8</v>
      </c>
      <c r="F2296" s="31">
        <f t="shared" ref="F2296:F2304" si="203">E2296/D2296*100</f>
        <v>88.888888888888886</v>
      </c>
      <c r="G2296" s="18">
        <f t="shared" si="198"/>
        <v>-7</v>
      </c>
      <c r="H2296" s="32">
        <f t="shared" si="199"/>
        <v>4.5</v>
      </c>
      <c r="I2296" s="16">
        <v>4</v>
      </c>
      <c r="J2296" s="23">
        <v>1</v>
      </c>
      <c r="K2296" s="31">
        <f t="shared" si="200"/>
        <v>25</v>
      </c>
    </row>
    <row r="2297" spans="1:11">
      <c r="A2297" s="8" t="s">
        <v>1361</v>
      </c>
      <c r="B2297" s="9" t="s">
        <v>1360</v>
      </c>
      <c r="C2297" s="16">
        <v>59</v>
      </c>
      <c r="D2297" s="17">
        <v>7</v>
      </c>
      <c r="E2297" s="23">
        <v>3</v>
      </c>
      <c r="F2297" s="31">
        <f t="shared" si="203"/>
        <v>42.857142857142854</v>
      </c>
      <c r="G2297" s="18">
        <f t="shared" si="198"/>
        <v>52</v>
      </c>
      <c r="H2297" s="32">
        <f t="shared" si="199"/>
        <v>0.11864406779661017</v>
      </c>
      <c r="I2297" s="16">
        <v>106</v>
      </c>
      <c r="J2297" s="23">
        <v>50</v>
      </c>
      <c r="K2297" s="31">
        <f t="shared" si="200"/>
        <v>47.169811320754718</v>
      </c>
    </row>
    <row r="2298" spans="1:11">
      <c r="A2298" s="8" t="s">
        <v>1739</v>
      </c>
      <c r="B2298" s="9" t="s">
        <v>1738</v>
      </c>
      <c r="C2298" s="16">
        <v>114</v>
      </c>
      <c r="D2298" s="17">
        <v>56</v>
      </c>
      <c r="E2298" s="23">
        <v>21</v>
      </c>
      <c r="F2298" s="31">
        <f t="shared" si="203"/>
        <v>37.5</v>
      </c>
      <c r="G2298" s="18">
        <f t="shared" si="198"/>
        <v>58</v>
      </c>
      <c r="H2298" s="32">
        <f t="shared" si="199"/>
        <v>0.49122807017543857</v>
      </c>
      <c r="I2298" s="16">
        <v>169</v>
      </c>
      <c r="J2298" s="23">
        <v>63</v>
      </c>
      <c r="K2298" s="31">
        <f t="shared" si="200"/>
        <v>37.278106508875744</v>
      </c>
    </row>
    <row r="2299" spans="1:11">
      <c r="A2299" s="8" t="s">
        <v>479</v>
      </c>
      <c r="B2299" s="9" t="s">
        <v>478</v>
      </c>
      <c r="C2299" s="16">
        <v>32</v>
      </c>
      <c r="D2299" s="17">
        <v>6</v>
      </c>
      <c r="E2299" s="23">
        <v>4</v>
      </c>
      <c r="F2299" s="31">
        <f t="shared" si="203"/>
        <v>66.666666666666657</v>
      </c>
      <c r="G2299" s="18">
        <f t="shared" si="198"/>
        <v>26</v>
      </c>
      <c r="H2299" s="32">
        <f t="shared" si="199"/>
        <v>0.1875</v>
      </c>
      <c r="I2299" s="16">
        <v>70</v>
      </c>
      <c r="J2299" s="23">
        <v>29</v>
      </c>
      <c r="K2299" s="31">
        <f t="shared" si="200"/>
        <v>41.428571428571431</v>
      </c>
    </row>
    <row r="2300" spans="1:11" ht="23.25">
      <c r="A2300" s="8" t="s">
        <v>1384</v>
      </c>
      <c r="B2300" s="9" t="s">
        <v>1383</v>
      </c>
      <c r="C2300" s="16">
        <v>29</v>
      </c>
      <c r="D2300" s="17">
        <v>2</v>
      </c>
      <c r="E2300" s="23">
        <v>1</v>
      </c>
      <c r="F2300" s="31">
        <f t="shared" si="203"/>
        <v>50</v>
      </c>
      <c r="G2300" s="18">
        <f t="shared" si="198"/>
        <v>27</v>
      </c>
      <c r="H2300" s="32">
        <f t="shared" si="199"/>
        <v>6.8965517241379309E-2</v>
      </c>
      <c r="I2300" s="16">
        <v>55</v>
      </c>
      <c r="J2300" s="23">
        <v>22</v>
      </c>
      <c r="K2300" s="31">
        <f t="shared" si="200"/>
        <v>40</v>
      </c>
    </row>
    <row r="2301" spans="1:11">
      <c r="A2301" s="8" t="s">
        <v>873</v>
      </c>
      <c r="B2301" s="9" t="s">
        <v>872</v>
      </c>
      <c r="C2301" s="16">
        <v>176</v>
      </c>
      <c r="D2301" s="17">
        <v>70</v>
      </c>
      <c r="E2301" s="23">
        <v>31</v>
      </c>
      <c r="F2301" s="31">
        <f t="shared" si="203"/>
        <v>44.285714285714285</v>
      </c>
      <c r="G2301" s="18">
        <f t="shared" si="198"/>
        <v>106</v>
      </c>
      <c r="H2301" s="32">
        <f t="shared" si="199"/>
        <v>0.39772727272727271</v>
      </c>
      <c r="I2301" s="16">
        <v>291</v>
      </c>
      <c r="J2301" s="23">
        <v>83</v>
      </c>
      <c r="K2301" s="31">
        <f t="shared" si="200"/>
        <v>28.522336769759448</v>
      </c>
    </row>
    <row r="2302" spans="1:11" ht="23.25">
      <c r="A2302" s="8" t="s">
        <v>1026</v>
      </c>
      <c r="B2302" s="9" t="s">
        <v>1025</v>
      </c>
      <c r="C2302" s="16">
        <v>185</v>
      </c>
      <c r="D2302" s="17">
        <v>55</v>
      </c>
      <c r="E2302" s="23">
        <v>18</v>
      </c>
      <c r="F2302" s="31">
        <f t="shared" si="203"/>
        <v>32.727272727272727</v>
      </c>
      <c r="G2302" s="18">
        <f t="shared" si="198"/>
        <v>130</v>
      </c>
      <c r="H2302" s="32">
        <f t="shared" si="199"/>
        <v>0.29729729729729731</v>
      </c>
      <c r="I2302" s="16">
        <v>361</v>
      </c>
      <c r="J2302" s="23">
        <v>155</v>
      </c>
      <c r="K2302" s="31">
        <f t="shared" si="200"/>
        <v>42.936288088642662</v>
      </c>
    </row>
    <row r="2303" spans="1:11">
      <c r="A2303" s="8" t="s">
        <v>1490</v>
      </c>
      <c r="B2303" s="9" t="s">
        <v>1489</v>
      </c>
      <c r="C2303" s="16">
        <v>754</v>
      </c>
      <c r="D2303" s="17">
        <v>309</v>
      </c>
      <c r="E2303" s="23">
        <v>55</v>
      </c>
      <c r="F2303" s="31">
        <f t="shared" si="203"/>
        <v>17.79935275080906</v>
      </c>
      <c r="G2303" s="18">
        <f t="shared" si="198"/>
        <v>445</v>
      </c>
      <c r="H2303" s="32">
        <f t="shared" si="199"/>
        <v>0.40981432360742703</v>
      </c>
      <c r="I2303" s="16">
        <v>1249</v>
      </c>
      <c r="J2303" s="23">
        <v>476</v>
      </c>
      <c r="K2303" s="31">
        <f t="shared" si="200"/>
        <v>38.110488390712568</v>
      </c>
    </row>
    <row r="2304" spans="1:11">
      <c r="A2304" s="8" t="s">
        <v>1476</v>
      </c>
      <c r="B2304" s="9" t="s">
        <v>1475</v>
      </c>
      <c r="C2304" s="16">
        <v>76</v>
      </c>
      <c r="D2304" s="17">
        <v>41</v>
      </c>
      <c r="E2304" s="23">
        <v>20</v>
      </c>
      <c r="F2304" s="31">
        <f t="shared" si="203"/>
        <v>48.780487804878049</v>
      </c>
      <c r="G2304" s="18">
        <f t="shared" si="198"/>
        <v>35</v>
      </c>
      <c r="H2304" s="32">
        <f t="shared" si="199"/>
        <v>0.53947368421052633</v>
      </c>
      <c r="I2304" s="16">
        <v>127</v>
      </c>
      <c r="J2304" s="23">
        <v>38</v>
      </c>
      <c r="K2304" s="31">
        <f t="shared" si="200"/>
        <v>29.921259842519689</v>
      </c>
    </row>
    <row r="2305" spans="1:11" ht="23.25">
      <c r="A2305" s="8" t="s">
        <v>477</v>
      </c>
      <c r="B2305" s="9" t="s">
        <v>476</v>
      </c>
      <c r="C2305" s="16">
        <v>28</v>
      </c>
      <c r="D2305" s="17">
        <v>0</v>
      </c>
      <c r="E2305" s="23">
        <v>0</v>
      </c>
      <c r="F2305" s="31" t="s">
        <v>5209</v>
      </c>
      <c r="G2305" s="18">
        <f t="shared" si="198"/>
        <v>28</v>
      </c>
      <c r="H2305" s="32" t="str">
        <f t="shared" si="199"/>
        <v>max.nadwyżka</v>
      </c>
      <c r="I2305" s="16">
        <v>52</v>
      </c>
      <c r="J2305" s="23">
        <v>20</v>
      </c>
      <c r="K2305" s="31">
        <f t="shared" si="200"/>
        <v>38.461538461538467</v>
      </c>
    </row>
    <row r="2306" spans="1:11" ht="23.25">
      <c r="A2306" s="8" t="s">
        <v>1347</v>
      </c>
      <c r="B2306" s="9" t="s">
        <v>1346</v>
      </c>
      <c r="C2306" s="16">
        <v>23</v>
      </c>
      <c r="D2306" s="17">
        <v>1</v>
      </c>
      <c r="E2306" s="23">
        <v>1</v>
      </c>
      <c r="F2306" s="31">
        <f t="shared" ref="F2306:F2314" si="204">E2306/D2306*100</f>
        <v>100</v>
      </c>
      <c r="G2306" s="18">
        <f t="shared" si="198"/>
        <v>22</v>
      </c>
      <c r="H2306" s="32">
        <f t="shared" si="199"/>
        <v>4.3478260869565216E-2</v>
      </c>
      <c r="I2306" s="16">
        <v>46</v>
      </c>
      <c r="J2306" s="23">
        <v>17</v>
      </c>
      <c r="K2306" s="31">
        <f t="shared" si="200"/>
        <v>36.95652173913043</v>
      </c>
    </row>
    <row r="2307" spans="1:11" ht="23.25">
      <c r="A2307" s="8" t="s">
        <v>1382</v>
      </c>
      <c r="B2307" s="9" t="s">
        <v>1381</v>
      </c>
      <c r="C2307" s="16">
        <v>21</v>
      </c>
      <c r="D2307" s="17">
        <v>3</v>
      </c>
      <c r="E2307" s="23">
        <v>2</v>
      </c>
      <c r="F2307" s="31">
        <f t="shared" si="204"/>
        <v>66.666666666666657</v>
      </c>
      <c r="G2307" s="18">
        <f t="shared" si="198"/>
        <v>18</v>
      </c>
      <c r="H2307" s="32">
        <f t="shared" si="199"/>
        <v>0.14285714285714285</v>
      </c>
      <c r="I2307" s="16">
        <v>38</v>
      </c>
      <c r="J2307" s="23">
        <v>15</v>
      </c>
      <c r="K2307" s="31">
        <f t="shared" si="200"/>
        <v>39.473684210526315</v>
      </c>
    </row>
    <row r="2308" spans="1:11" ht="23.25">
      <c r="A2308" s="8" t="s">
        <v>1345</v>
      </c>
      <c r="B2308" s="9" t="s">
        <v>1344</v>
      </c>
      <c r="C2308" s="16">
        <v>62</v>
      </c>
      <c r="D2308" s="17">
        <v>3</v>
      </c>
      <c r="E2308" s="23">
        <v>0</v>
      </c>
      <c r="F2308" s="31">
        <f t="shared" si="204"/>
        <v>0</v>
      </c>
      <c r="G2308" s="18">
        <f t="shared" si="198"/>
        <v>59</v>
      </c>
      <c r="H2308" s="32">
        <f t="shared" si="199"/>
        <v>4.8387096774193547E-2</v>
      </c>
      <c r="I2308" s="16">
        <v>138</v>
      </c>
      <c r="J2308" s="23">
        <v>61</v>
      </c>
      <c r="K2308" s="31">
        <f t="shared" si="200"/>
        <v>44.20289855072464</v>
      </c>
    </row>
    <row r="2309" spans="1:11">
      <c r="A2309" s="8" t="s">
        <v>1343</v>
      </c>
      <c r="B2309" s="9" t="s">
        <v>1342</v>
      </c>
      <c r="C2309" s="16">
        <v>70</v>
      </c>
      <c r="D2309" s="17">
        <v>11</v>
      </c>
      <c r="E2309" s="23">
        <v>4</v>
      </c>
      <c r="F2309" s="31">
        <f t="shared" si="204"/>
        <v>36.363636363636367</v>
      </c>
      <c r="G2309" s="18">
        <f t="shared" si="198"/>
        <v>59</v>
      </c>
      <c r="H2309" s="32">
        <f t="shared" si="199"/>
        <v>0.15714285714285714</v>
      </c>
      <c r="I2309" s="16">
        <v>117</v>
      </c>
      <c r="J2309" s="23">
        <v>41</v>
      </c>
      <c r="K2309" s="31">
        <f t="shared" si="200"/>
        <v>35.042735042735039</v>
      </c>
    </row>
    <row r="2310" spans="1:11">
      <c r="A2310" s="8" t="s">
        <v>1628</v>
      </c>
      <c r="B2310" s="9" t="s">
        <v>1627</v>
      </c>
      <c r="C2310" s="16">
        <v>41</v>
      </c>
      <c r="D2310" s="17">
        <v>114</v>
      </c>
      <c r="E2310" s="23">
        <v>18</v>
      </c>
      <c r="F2310" s="31">
        <f t="shared" si="204"/>
        <v>15.789473684210526</v>
      </c>
      <c r="G2310" s="18">
        <f t="shared" si="198"/>
        <v>-73</v>
      </c>
      <c r="H2310" s="32">
        <f t="shared" si="199"/>
        <v>2.7804878048780486</v>
      </c>
      <c r="I2310" s="16">
        <v>54</v>
      </c>
      <c r="J2310" s="23">
        <v>14</v>
      </c>
      <c r="K2310" s="31">
        <f t="shared" si="200"/>
        <v>25.925925925925924</v>
      </c>
    </row>
    <row r="2311" spans="1:11">
      <c r="A2311" s="8" t="s">
        <v>79</v>
      </c>
      <c r="B2311" s="9" t="s">
        <v>78</v>
      </c>
      <c r="C2311" s="16">
        <v>32</v>
      </c>
      <c r="D2311" s="17">
        <v>1</v>
      </c>
      <c r="E2311" s="23">
        <v>0</v>
      </c>
      <c r="F2311" s="31">
        <f t="shared" si="204"/>
        <v>0</v>
      </c>
      <c r="G2311" s="18">
        <f t="shared" si="198"/>
        <v>31</v>
      </c>
      <c r="H2311" s="32">
        <f t="shared" si="199"/>
        <v>3.125E-2</v>
      </c>
      <c r="I2311" s="16">
        <v>57</v>
      </c>
      <c r="J2311" s="23">
        <v>21</v>
      </c>
      <c r="K2311" s="31">
        <f t="shared" si="200"/>
        <v>36.84210526315789</v>
      </c>
    </row>
    <row r="2312" spans="1:11">
      <c r="A2312" s="8" t="s">
        <v>1703</v>
      </c>
      <c r="B2312" s="9" t="s">
        <v>1702</v>
      </c>
      <c r="C2312" s="16">
        <v>134</v>
      </c>
      <c r="D2312" s="17">
        <v>25</v>
      </c>
      <c r="E2312" s="23">
        <v>16</v>
      </c>
      <c r="F2312" s="31">
        <f t="shared" si="204"/>
        <v>64</v>
      </c>
      <c r="G2312" s="18">
        <f t="shared" si="198"/>
        <v>109</v>
      </c>
      <c r="H2312" s="32">
        <f t="shared" si="199"/>
        <v>0.18656716417910449</v>
      </c>
      <c r="I2312" s="16">
        <v>231</v>
      </c>
      <c r="J2312" s="23">
        <v>83</v>
      </c>
      <c r="K2312" s="31">
        <f t="shared" si="200"/>
        <v>35.930735930735928</v>
      </c>
    </row>
    <row r="2313" spans="1:11">
      <c r="A2313" s="8" t="s">
        <v>990</v>
      </c>
      <c r="B2313" s="9" t="s">
        <v>989</v>
      </c>
      <c r="C2313" s="16">
        <v>11217</v>
      </c>
      <c r="D2313" s="17">
        <v>4888</v>
      </c>
      <c r="E2313" s="23">
        <v>821</v>
      </c>
      <c r="F2313" s="31">
        <f t="shared" si="204"/>
        <v>16.796235679214401</v>
      </c>
      <c r="G2313" s="18">
        <f t="shared" si="198"/>
        <v>6329</v>
      </c>
      <c r="H2313" s="32">
        <f t="shared" si="199"/>
        <v>0.4357671391637693</v>
      </c>
      <c r="I2313" s="16">
        <v>23061</v>
      </c>
      <c r="J2313" s="23">
        <v>10225</v>
      </c>
      <c r="K2313" s="31">
        <f t="shared" si="200"/>
        <v>44.338927193096573</v>
      </c>
    </row>
    <row r="2314" spans="1:11">
      <c r="A2314" s="8" t="s">
        <v>1325</v>
      </c>
      <c r="B2314" s="9" t="s">
        <v>1324</v>
      </c>
      <c r="C2314" s="16">
        <v>6</v>
      </c>
      <c r="D2314" s="17">
        <v>3</v>
      </c>
      <c r="E2314" s="23">
        <v>3</v>
      </c>
      <c r="F2314" s="31">
        <f t="shared" si="204"/>
        <v>100</v>
      </c>
      <c r="G2314" s="18">
        <f t="shared" si="198"/>
        <v>3</v>
      </c>
      <c r="H2314" s="32">
        <f t="shared" si="199"/>
        <v>0.5</v>
      </c>
      <c r="I2314" s="16">
        <v>14</v>
      </c>
      <c r="J2314" s="23">
        <v>4</v>
      </c>
      <c r="K2314" s="31">
        <f t="shared" si="200"/>
        <v>28.571428571428569</v>
      </c>
    </row>
    <row r="2315" spans="1:11">
      <c r="A2315" s="8" t="s">
        <v>4864</v>
      </c>
      <c r="B2315" s="9" t="s">
        <v>4863</v>
      </c>
      <c r="C2315" s="16">
        <v>0</v>
      </c>
      <c r="D2315" s="17">
        <v>0</v>
      </c>
      <c r="E2315" s="23">
        <v>0</v>
      </c>
      <c r="F2315" s="31" t="s">
        <v>5209</v>
      </c>
      <c r="G2315" s="18">
        <f t="shared" si="198"/>
        <v>0</v>
      </c>
      <c r="H2315" s="32" t="str">
        <f t="shared" si="199"/>
        <v>x</v>
      </c>
      <c r="I2315" s="16">
        <v>2</v>
      </c>
      <c r="J2315" s="23">
        <v>0</v>
      </c>
      <c r="K2315" s="31">
        <f t="shared" si="200"/>
        <v>0</v>
      </c>
    </row>
    <row r="2316" spans="1:11">
      <c r="A2316" s="8" t="s">
        <v>1519</v>
      </c>
      <c r="B2316" s="9" t="s">
        <v>1518</v>
      </c>
      <c r="C2316" s="16">
        <v>86</v>
      </c>
      <c r="D2316" s="17">
        <v>51</v>
      </c>
      <c r="E2316" s="23">
        <v>19</v>
      </c>
      <c r="F2316" s="31">
        <f>E2316/D2316*100</f>
        <v>37.254901960784316</v>
      </c>
      <c r="G2316" s="18">
        <f t="shared" ref="G2316:G2379" si="205">C2316-D2316</f>
        <v>35</v>
      </c>
      <c r="H2316" s="32">
        <f t="shared" ref="H2316:H2379" si="206">IF(AND(C2316=0,D2316=0),"x",IF(C2316=0,"max.deficyt",IF(D2316=0,"max.nadwyżka",D2316/C2316)))</f>
        <v>0.59302325581395354</v>
      </c>
      <c r="I2316" s="16">
        <v>113</v>
      </c>
      <c r="J2316" s="23">
        <v>30</v>
      </c>
      <c r="K2316" s="31">
        <f t="shared" ref="K2316:K2379" si="207">IF(AND(I2316=0,J2316=0),"x",J2316/I2316*100)</f>
        <v>26.548672566371685</v>
      </c>
    </row>
    <row r="2317" spans="1:11">
      <c r="A2317" s="8" t="s">
        <v>1517</v>
      </c>
      <c r="B2317" s="9" t="s">
        <v>1516</v>
      </c>
      <c r="C2317" s="16">
        <v>576</v>
      </c>
      <c r="D2317" s="17">
        <v>174</v>
      </c>
      <c r="E2317" s="23">
        <v>17</v>
      </c>
      <c r="F2317" s="31">
        <f>E2317/D2317*100</f>
        <v>9.7701149425287355</v>
      </c>
      <c r="G2317" s="18">
        <f t="shared" si="205"/>
        <v>402</v>
      </c>
      <c r="H2317" s="32">
        <f t="shared" si="206"/>
        <v>0.30208333333333331</v>
      </c>
      <c r="I2317" s="16">
        <v>1050</v>
      </c>
      <c r="J2317" s="23">
        <v>388</v>
      </c>
      <c r="K2317" s="31">
        <f t="shared" si="207"/>
        <v>36.952380952380956</v>
      </c>
    </row>
    <row r="2318" spans="1:11">
      <c r="A2318" s="8" t="s">
        <v>1520</v>
      </c>
      <c r="B2318" s="9" t="s">
        <v>5157</v>
      </c>
      <c r="C2318" s="16">
        <v>27921</v>
      </c>
      <c r="D2318" s="17">
        <v>2857</v>
      </c>
      <c r="E2318" s="23">
        <v>843</v>
      </c>
      <c r="F2318" s="31">
        <f>E2318/D2318*100</f>
        <v>29.506475323766189</v>
      </c>
      <c r="G2318" s="18">
        <f t="shared" si="205"/>
        <v>25064</v>
      </c>
      <c r="H2318" s="32">
        <f t="shared" si="206"/>
        <v>0.10232441531463773</v>
      </c>
      <c r="I2318" s="16">
        <v>47199</v>
      </c>
      <c r="J2318" s="23">
        <v>16821</v>
      </c>
      <c r="K2318" s="31">
        <f t="shared" si="207"/>
        <v>35.638466916671959</v>
      </c>
    </row>
    <row r="2319" spans="1:11">
      <c r="A2319" s="8" t="s">
        <v>2523</v>
      </c>
      <c r="B2319" s="9" t="s">
        <v>2522</v>
      </c>
      <c r="C2319" s="16">
        <v>1</v>
      </c>
      <c r="D2319" s="17">
        <v>0</v>
      </c>
      <c r="E2319" s="23">
        <v>0</v>
      </c>
      <c r="F2319" s="31" t="s">
        <v>5209</v>
      </c>
      <c r="G2319" s="18">
        <f t="shared" si="205"/>
        <v>1</v>
      </c>
      <c r="H2319" s="32" t="str">
        <f t="shared" si="206"/>
        <v>max.nadwyżka</v>
      </c>
      <c r="I2319" s="16">
        <v>3</v>
      </c>
      <c r="J2319" s="23">
        <v>1</v>
      </c>
      <c r="K2319" s="31">
        <f t="shared" si="207"/>
        <v>33.333333333333329</v>
      </c>
    </row>
    <row r="2320" spans="1:11" ht="23.25">
      <c r="A2320" s="8" t="s">
        <v>2631</v>
      </c>
      <c r="B2320" s="9" t="s">
        <v>2630</v>
      </c>
      <c r="C2320" s="16">
        <v>131</v>
      </c>
      <c r="D2320" s="17">
        <v>23</v>
      </c>
      <c r="E2320" s="23">
        <v>0</v>
      </c>
      <c r="F2320" s="31">
        <f>E2320/D2320*100</f>
        <v>0</v>
      </c>
      <c r="G2320" s="18">
        <f t="shared" si="205"/>
        <v>108</v>
      </c>
      <c r="H2320" s="32">
        <f t="shared" si="206"/>
        <v>0.17557251908396945</v>
      </c>
      <c r="I2320" s="16">
        <v>418</v>
      </c>
      <c r="J2320" s="23">
        <v>238</v>
      </c>
      <c r="K2320" s="31">
        <f t="shared" si="207"/>
        <v>56.937799043062199</v>
      </c>
    </row>
    <row r="2321" spans="1:11">
      <c r="A2321" s="8" t="s">
        <v>1539</v>
      </c>
      <c r="B2321" s="9" t="s">
        <v>1538</v>
      </c>
      <c r="C2321" s="16">
        <v>0</v>
      </c>
      <c r="D2321" s="17">
        <v>0</v>
      </c>
      <c r="E2321" s="23">
        <v>0</v>
      </c>
      <c r="F2321" s="31" t="s">
        <v>5209</v>
      </c>
      <c r="G2321" s="18">
        <f t="shared" si="205"/>
        <v>0</v>
      </c>
      <c r="H2321" s="32" t="str">
        <f t="shared" si="206"/>
        <v>x</v>
      </c>
      <c r="I2321" s="16">
        <v>1</v>
      </c>
      <c r="J2321" s="23">
        <v>1</v>
      </c>
      <c r="K2321" s="31">
        <f t="shared" si="207"/>
        <v>100</v>
      </c>
    </row>
    <row r="2322" spans="1:11">
      <c r="A2322" s="8" t="s">
        <v>2702</v>
      </c>
      <c r="B2322" s="9" t="s">
        <v>2701</v>
      </c>
      <c r="C2322" s="16">
        <v>11</v>
      </c>
      <c r="D2322" s="17">
        <v>1</v>
      </c>
      <c r="E2322" s="23">
        <v>1</v>
      </c>
      <c r="F2322" s="31">
        <f>E2322/D2322*100</f>
        <v>100</v>
      </c>
      <c r="G2322" s="18">
        <f t="shared" si="205"/>
        <v>10</v>
      </c>
      <c r="H2322" s="32">
        <f t="shared" si="206"/>
        <v>9.0909090909090912E-2</v>
      </c>
      <c r="I2322" s="16">
        <v>16</v>
      </c>
      <c r="J2322" s="23">
        <v>6</v>
      </c>
      <c r="K2322" s="31">
        <f t="shared" si="207"/>
        <v>37.5</v>
      </c>
    </row>
    <row r="2323" spans="1:11">
      <c r="A2323" s="8" t="s">
        <v>2700</v>
      </c>
      <c r="B2323" s="9" t="s">
        <v>2699</v>
      </c>
      <c r="C2323" s="16">
        <v>3</v>
      </c>
      <c r="D2323" s="17">
        <v>0</v>
      </c>
      <c r="E2323" s="23">
        <v>0</v>
      </c>
      <c r="F2323" s="31" t="s">
        <v>5209</v>
      </c>
      <c r="G2323" s="18">
        <f t="shared" si="205"/>
        <v>3</v>
      </c>
      <c r="H2323" s="32" t="str">
        <f t="shared" si="206"/>
        <v>max.nadwyżka</v>
      </c>
      <c r="I2323" s="16">
        <v>4</v>
      </c>
      <c r="J2323" s="23">
        <v>0</v>
      </c>
      <c r="K2323" s="31">
        <f t="shared" si="207"/>
        <v>0</v>
      </c>
    </row>
    <row r="2324" spans="1:11" ht="23.25">
      <c r="A2324" s="8" t="s">
        <v>2698</v>
      </c>
      <c r="B2324" s="9" t="s">
        <v>2697</v>
      </c>
      <c r="C2324" s="16">
        <v>0</v>
      </c>
      <c r="D2324" s="17">
        <v>0</v>
      </c>
      <c r="E2324" s="23">
        <v>0</v>
      </c>
      <c r="F2324" s="31" t="s">
        <v>5209</v>
      </c>
      <c r="G2324" s="18">
        <f t="shared" si="205"/>
        <v>0</v>
      </c>
      <c r="H2324" s="32" t="str">
        <f t="shared" si="206"/>
        <v>x</v>
      </c>
      <c r="I2324" s="16">
        <v>0</v>
      </c>
      <c r="J2324" s="23">
        <v>0</v>
      </c>
      <c r="K2324" s="31" t="str">
        <f t="shared" si="207"/>
        <v>x</v>
      </c>
    </row>
    <row r="2325" spans="1:11">
      <c r="A2325" s="8" t="s">
        <v>307</v>
      </c>
      <c r="B2325" s="9" t="s">
        <v>306</v>
      </c>
      <c r="C2325" s="16">
        <v>99</v>
      </c>
      <c r="D2325" s="17">
        <v>57</v>
      </c>
      <c r="E2325" s="23">
        <v>0</v>
      </c>
      <c r="F2325" s="31">
        <f t="shared" ref="F2325:F2343" si="208">E2325/D2325*100</f>
        <v>0</v>
      </c>
      <c r="G2325" s="18">
        <f t="shared" si="205"/>
        <v>42</v>
      </c>
      <c r="H2325" s="32">
        <f t="shared" si="206"/>
        <v>0.5757575757575758</v>
      </c>
      <c r="I2325" s="16">
        <v>156</v>
      </c>
      <c r="J2325" s="23">
        <v>48</v>
      </c>
      <c r="K2325" s="31">
        <f t="shared" si="207"/>
        <v>30.76923076923077</v>
      </c>
    </row>
    <row r="2326" spans="1:11">
      <c r="A2326" s="8" t="s">
        <v>2072</v>
      </c>
      <c r="B2326" s="9" t="s">
        <v>2071</v>
      </c>
      <c r="C2326" s="16">
        <v>6</v>
      </c>
      <c r="D2326" s="17">
        <v>3</v>
      </c>
      <c r="E2326" s="23">
        <v>2</v>
      </c>
      <c r="F2326" s="31">
        <f t="shared" si="208"/>
        <v>66.666666666666657</v>
      </c>
      <c r="G2326" s="18">
        <f t="shared" si="205"/>
        <v>3</v>
      </c>
      <c r="H2326" s="32">
        <f t="shared" si="206"/>
        <v>0.5</v>
      </c>
      <c r="I2326" s="16">
        <v>9</v>
      </c>
      <c r="J2326" s="23">
        <v>4</v>
      </c>
      <c r="K2326" s="31">
        <f t="shared" si="207"/>
        <v>44.444444444444443</v>
      </c>
    </row>
    <row r="2327" spans="1:11">
      <c r="A2327" s="8" t="s">
        <v>3302</v>
      </c>
      <c r="B2327" s="9" t="s">
        <v>3301</v>
      </c>
      <c r="C2327" s="16">
        <v>7</v>
      </c>
      <c r="D2327" s="17">
        <v>11</v>
      </c>
      <c r="E2327" s="23">
        <v>0</v>
      </c>
      <c r="F2327" s="31">
        <f t="shared" si="208"/>
        <v>0</v>
      </c>
      <c r="G2327" s="18">
        <f t="shared" si="205"/>
        <v>-4</v>
      </c>
      <c r="H2327" s="32">
        <f t="shared" si="206"/>
        <v>1.5714285714285714</v>
      </c>
      <c r="I2327" s="16">
        <v>16</v>
      </c>
      <c r="J2327" s="23">
        <v>8</v>
      </c>
      <c r="K2327" s="31">
        <f t="shared" si="207"/>
        <v>50</v>
      </c>
    </row>
    <row r="2328" spans="1:11">
      <c r="A2328" s="8" t="s">
        <v>2430</v>
      </c>
      <c r="B2328" s="35" t="s">
        <v>5095</v>
      </c>
      <c r="C2328" s="16">
        <v>28</v>
      </c>
      <c r="D2328" s="17">
        <v>45</v>
      </c>
      <c r="E2328" s="23">
        <v>0</v>
      </c>
      <c r="F2328" s="31">
        <f t="shared" si="208"/>
        <v>0</v>
      </c>
      <c r="G2328" s="18">
        <f t="shared" si="205"/>
        <v>-17</v>
      </c>
      <c r="H2328" s="32">
        <f t="shared" si="206"/>
        <v>1.6071428571428572</v>
      </c>
      <c r="I2328" s="16">
        <v>41</v>
      </c>
      <c r="J2328" s="23">
        <v>8</v>
      </c>
      <c r="K2328" s="31">
        <f t="shared" si="207"/>
        <v>19.512195121951219</v>
      </c>
    </row>
    <row r="2329" spans="1:11">
      <c r="A2329" s="8" t="s">
        <v>1626</v>
      </c>
      <c r="B2329" s="9" t="s">
        <v>1625</v>
      </c>
      <c r="C2329" s="16">
        <v>5</v>
      </c>
      <c r="D2329" s="17">
        <v>3</v>
      </c>
      <c r="E2329" s="23">
        <v>2</v>
      </c>
      <c r="F2329" s="31">
        <f t="shared" si="208"/>
        <v>66.666666666666657</v>
      </c>
      <c r="G2329" s="18">
        <f t="shared" si="205"/>
        <v>2</v>
      </c>
      <c r="H2329" s="32">
        <f t="shared" si="206"/>
        <v>0.6</v>
      </c>
      <c r="I2329" s="16">
        <v>10</v>
      </c>
      <c r="J2329" s="23">
        <v>2</v>
      </c>
      <c r="K2329" s="31">
        <f t="shared" si="207"/>
        <v>20</v>
      </c>
    </row>
    <row r="2330" spans="1:11">
      <c r="A2330" s="8" t="s">
        <v>979</v>
      </c>
      <c r="B2330" s="9" t="s">
        <v>978</v>
      </c>
      <c r="C2330" s="16">
        <v>90</v>
      </c>
      <c r="D2330" s="17">
        <v>190</v>
      </c>
      <c r="E2330" s="23">
        <v>26</v>
      </c>
      <c r="F2330" s="31">
        <f t="shared" si="208"/>
        <v>13.684210526315791</v>
      </c>
      <c r="G2330" s="18">
        <f t="shared" si="205"/>
        <v>-100</v>
      </c>
      <c r="H2330" s="32">
        <f t="shared" si="206"/>
        <v>2.1111111111111112</v>
      </c>
      <c r="I2330" s="16">
        <v>140</v>
      </c>
      <c r="J2330" s="23">
        <v>44</v>
      </c>
      <c r="K2330" s="31">
        <f t="shared" si="207"/>
        <v>31.428571428571427</v>
      </c>
    </row>
    <row r="2331" spans="1:11">
      <c r="A2331" s="8" t="s">
        <v>980</v>
      </c>
      <c r="B2331" s="9" t="s">
        <v>5185</v>
      </c>
      <c r="C2331" s="16">
        <v>2288</v>
      </c>
      <c r="D2331" s="17">
        <v>617</v>
      </c>
      <c r="E2331" s="23">
        <v>123</v>
      </c>
      <c r="F2331" s="31">
        <f t="shared" si="208"/>
        <v>19.935170178282011</v>
      </c>
      <c r="G2331" s="18">
        <f t="shared" si="205"/>
        <v>1671</v>
      </c>
      <c r="H2331" s="32">
        <f t="shared" si="206"/>
        <v>0.26966783216783219</v>
      </c>
      <c r="I2331" s="16">
        <v>3344</v>
      </c>
      <c r="J2331" s="23">
        <v>1030</v>
      </c>
      <c r="K2331" s="31">
        <f t="shared" si="207"/>
        <v>30.801435406698563</v>
      </c>
    </row>
    <row r="2332" spans="1:11">
      <c r="A2332" s="8" t="s">
        <v>1024</v>
      </c>
      <c r="B2332" s="9" t="s">
        <v>1023</v>
      </c>
      <c r="C2332" s="16">
        <v>122</v>
      </c>
      <c r="D2332" s="17">
        <v>242</v>
      </c>
      <c r="E2332" s="23">
        <v>134</v>
      </c>
      <c r="F2332" s="31">
        <f t="shared" si="208"/>
        <v>55.371900826446286</v>
      </c>
      <c r="G2332" s="18">
        <f t="shared" si="205"/>
        <v>-120</v>
      </c>
      <c r="H2332" s="32">
        <f t="shared" si="206"/>
        <v>1.9836065573770492</v>
      </c>
      <c r="I2332" s="16">
        <v>188</v>
      </c>
      <c r="J2332" s="23">
        <v>49</v>
      </c>
      <c r="K2332" s="31">
        <f t="shared" si="207"/>
        <v>26.063829787234045</v>
      </c>
    </row>
    <row r="2333" spans="1:11">
      <c r="A2333" s="8" t="s">
        <v>2112</v>
      </c>
      <c r="B2333" s="9" t="s">
        <v>2111</v>
      </c>
      <c r="C2333" s="16">
        <v>9</v>
      </c>
      <c r="D2333" s="17">
        <v>21</v>
      </c>
      <c r="E2333" s="23">
        <v>13</v>
      </c>
      <c r="F2333" s="31">
        <f t="shared" si="208"/>
        <v>61.904761904761905</v>
      </c>
      <c r="G2333" s="18">
        <f t="shared" si="205"/>
        <v>-12</v>
      </c>
      <c r="H2333" s="32">
        <f t="shared" si="206"/>
        <v>2.3333333333333335</v>
      </c>
      <c r="I2333" s="16">
        <v>8</v>
      </c>
      <c r="J2333" s="23">
        <v>1</v>
      </c>
      <c r="K2333" s="31">
        <f t="shared" si="207"/>
        <v>12.5</v>
      </c>
    </row>
    <row r="2334" spans="1:11">
      <c r="A2334" s="8" t="s">
        <v>2612</v>
      </c>
      <c r="B2334" s="9" t="s">
        <v>5079</v>
      </c>
      <c r="C2334" s="16">
        <v>4868</v>
      </c>
      <c r="D2334" s="17">
        <v>4877</v>
      </c>
      <c r="E2334" s="23">
        <v>4534</v>
      </c>
      <c r="F2334" s="31">
        <f t="shared" si="208"/>
        <v>92.966987902399012</v>
      </c>
      <c r="G2334" s="18">
        <f t="shared" si="205"/>
        <v>-9</v>
      </c>
      <c r="H2334" s="32">
        <f t="shared" si="206"/>
        <v>1.0018488085456039</v>
      </c>
      <c r="I2334" s="16">
        <v>9086</v>
      </c>
      <c r="J2334" s="23">
        <v>3297</v>
      </c>
      <c r="K2334" s="31">
        <f t="shared" si="207"/>
        <v>36.286594761171031</v>
      </c>
    </row>
    <row r="2335" spans="1:11">
      <c r="A2335" s="8" t="s">
        <v>2716</v>
      </c>
      <c r="B2335" s="9" t="s">
        <v>5073</v>
      </c>
      <c r="C2335" s="16">
        <v>1635</v>
      </c>
      <c r="D2335" s="17">
        <v>8</v>
      </c>
      <c r="E2335" s="23">
        <v>6</v>
      </c>
      <c r="F2335" s="31">
        <f t="shared" si="208"/>
        <v>75</v>
      </c>
      <c r="G2335" s="18">
        <f t="shared" si="205"/>
        <v>1627</v>
      </c>
      <c r="H2335" s="32">
        <f t="shared" si="206"/>
        <v>4.8929663608562688E-3</v>
      </c>
      <c r="I2335" s="16">
        <v>2729</v>
      </c>
      <c r="J2335" s="23">
        <v>512</v>
      </c>
      <c r="K2335" s="31">
        <f t="shared" si="207"/>
        <v>18.761451080982045</v>
      </c>
    </row>
    <row r="2336" spans="1:11">
      <c r="A2336" s="8" t="s">
        <v>3131</v>
      </c>
      <c r="B2336" s="9" t="s">
        <v>3130</v>
      </c>
      <c r="C2336" s="16">
        <v>16</v>
      </c>
      <c r="D2336" s="17">
        <v>21</v>
      </c>
      <c r="E2336" s="23">
        <v>16</v>
      </c>
      <c r="F2336" s="31">
        <f t="shared" si="208"/>
        <v>76.19047619047619</v>
      </c>
      <c r="G2336" s="18">
        <f t="shared" si="205"/>
        <v>-5</v>
      </c>
      <c r="H2336" s="32">
        <f t="shared" si="206"/>
        <v>1.3125</v>
      </c>
      <c r="I2336" s="16">
        <v>23</v>
      </c>
      <c r="J2336" s="23">
        <v>2</v>
      </c>
      <c r="K2336" s="31">
        <f t="shared" si="207"/>
        <v>8.695652173913043</v>
      </c>
    </row>
    <row r="2337" spans="1:11">
      <c r="A2337" s="8" t="s">
        <v>3252</v>
      </c>
      <c r="B2337" s="9" t="s">
        <v>4993</v>
      </c>
      <c r="C2337" s="16">
        <v>349</v>
      </c>
      <c r="D2337" s="17">
        <v>30</v>
      </c>
      <c r="E2337" s="23">
        <v>23</v>
      </c>
      <c r="F2337" s="31">
        <f t="shared" si="208"/>
        <v>76.666666666666671</v>
      </c>
      <c r="G2337" s="18">
        <f t="shared" si="205"/>
        <v>319</v>
      </c>
      <c r="H2337" s="32">
        <f t="shared" si="206"/>
        <v>8.5959885386819479E-2</v>
      </c>
      <c r="I2337" s="16">
        <v>671</v>
      </c>
      <c r="J2337" s="23">
        <v>238</v>
      </c>
      <c r="K2337" s="31">
        <f t="shared" si="207"/>
        <v>35.469448584202681</v>
      </c>
    </row>
    <row r="2338" spans="1:11">
      <c r="A2338" s="8" t="s">
        <v>2823</v>
      </c>
      <c r="B2338" s="9" t="s">
        <v>2822</v>
      </c>
      <c r="C2338" s="16">
        <v>309</v>
      </c>
      <c r="D2338" s="17">
        <v>30</v>
      </c>
      <c r="E2338" s="23">
        <v>24</v>
      </c>
      <c r="F2338" s="31">
        <f t="shared" si="208"/>
        <v>80</v>
      </c>
      <c r="G2338" s="18">
        <f t="shared" si="205"/>
        <v>279</v>
      </c>
      <c r="H2338" s="32">
        <f t="shared" si="206"/>
        <v>9.7087378640776698E-2</v>
      </c>
      <c r="I2338" s="16">
        <v>672</v>
      </c>
      <c r="J2338" s="23">
        <v>284</v>
      </c>
      <c r="K2338" s="31">
        <f t="shared" si="207"/>
        <v>42.261904761904759</v>
      </c>
    </row>
    <row r="2339" spans="1:11" ht="23.25">
      <c r="A2339" s="8" t="s">
        <v>2764</v>
      </c>
      <c r="B2339" s="9" t="s">
        <v>2763</v>
      </c>
      <c r="C2339" s="16">
        <v>2</v>
      </c>
      <c r="D2339" s="17">
        <v>9</v>
      </c>
      <c r="E2339" s="23">
        <v>6</v>
      </c>
      <c r="F2339" s="31">
        <f t="shared" si="208"/>
        <v>66.666666666666657</v>
      </c>
      <c r="G2339" s="18">
        <f t="shared" si="205"/>
        <v>-7</v>
      </c>
      <c r="H2339" s="32">
        <f t="shared" si="206"/>
        <v>4.5</v>
      </c>
      <c r="I2339" s="16">
        <v>0</v>
      </c>
      <c r="J2339" s="23">
        <v>0</v>
      </c>
      <c r="K2339" s="31" t="str">
        <f t="shared" si="207"/>
        <v>x</v>
      </c>
    </row>
    <row r="2340" spans="1:11">
      <c r="A2340" s="8" t="s">
        <v>3238</v>
      </c>
      <c r="B2340" s="9" t="s">
        <v>3237</v>
      </c>
      <c r="C2340" s="16">
        <v>170</v>
      </c>
      <c r="D2340" s="17">
        <v>20</v>
      </c>
      <c r="E2340" s="23">
        <v>18</v>
      </c>
      <c r="F2340" s="31">
        <f t="shared" si="208"/>
        <v>90</v>
      </c>
      <c r="G2340" s="18">
        <f t="shared" si="205"/>
        <v>150</v>
      </c>
      <c r="H2340" s="32">
        <f t="shared" si="206"/>
        <v>0.11764705882352941</v>
      </c>
      <c r="I2340" s="16">
        <v>306</v>
      </c>
      <c r="J2340" s="23">
        <v>98</v>
      </c>
      <c r="K2340" s="31">
        <f t="shared" si="207"/>
        <v>32.026143790849673</v>
      </c>
    </row>
    <row r="2341" spans="1:11" ht="23.25">
      <c r="A2341" s="8" t="s">
        <v>2963</v>
      </c>
      <c r="B2341" s="9" t="s">
        <v>5040</v>
      </c>
      <c r="C2341" s="16">
        <v>793</v>
      </c>
      <c r="D2341" s="17">
        <v>7</v>
      </c>
      <c r="E2341" s="23">
        <v>7</v>
      </c>
      <c r="F2341" s="31">
        <f t="shared" si="208"/>
        <v>100</v>
      </c>
      <c r="G2341" s="18">
        <f t="shared" si="205"/>
        <v>786</v>
      </c>
      <c r="H2341" s="32">
        <f t="shared" si="206"/>
        <v>8.8272383354350576E-3</v>
      </c>
      <c r="I2341" s="16">
        <v>1049</v>
      </c>
      <c r="J2341" s="23">
        <v>105</v>
      </c>
      <c r="K2341" s="31">
        <f t="shared" si="207"/>
        <v>10.009532888465204</v>
      </c>
    </row>
    <row r="2342" spans="1:11">
      <c r="A2342" s="8" t="s">
        <v>2180</v>
      </c>
      <c r="B2342" s="9" t="s">
        <v>5111</v>
      </c>
      <c r="C2342" s="16">
        <v>20</v>
      </c>
      <c r="D2342" s="17">
        <v>240</v>
      </c>
      <c r="E2342" s="23">
        <v>238</v>
      </c>
      <c r="F2342" s="31">
        <f t="shared" si="208"/>
        <v>99.166666666666671</v>
      </c>
      <c r="G2342" s="18">
        <f t="shared" si="205"/>
        <v>-220</v>
      </c>
      <c r="H2342" s="32">
        <f t="shared" si="206"/>
        <v>12</v>
      </c>
      <c r="I2342" s="16">
        <v>30</v>
      </c>
      <c r="J2342" s="23">
        <v>5</v>
      </c>
      <c r="K2342" s="31">
        <f t="shared" si="207"/>
        <v>16.666666666666664</v>
      </c>
    </row>
    <row r="2343" spans="1:11">
      <c r="A2343" s="8" t="s">
        <v>3129</v>
      </c>
      <c r="B2343" s="9" t="s">
        <v>3128</v>
      </c>
      <c r="C2343" s="16">
        <v>36</v>
      </c>
      <c r="D2343" s="17">
        <v>129</v>
      </c>
      <c r="E2343" s="23">
        <v>17</v>
      </c>
      <c r="F2343" s="31">
        <f t="shared" si="208"/>
        <v>13.178294573643413</v>
      </c>
      <c r="G2343" s="18">
        <f t="shared" si="205"/>
        <v>-93</v>
      </c>
      <c r="H2343" s="32">
        <f t="shared" si="206"/>
        <v>3.5833333333333335</v>
      </c>
      <c r="I2343" s="16">
        <v>31</v>
      </c>
      <c r="J2343" s="23">
        <v>6</v>
      </c>
      <c r="K2343" s="31">
        <f t="shared" si="207"/>
        <v>19.35483870967742</v>
      </c>
    </row>
    <row r="2344" spans="1:11" ht="34.5">
      <c r="A2344" s="8" t="s">
        <v>3202</v>
      </c>
      <c r="B2344" s="9" t="s">
        <v>5007</v>
      </c>
      <c r="C2344" s="16">
        <v>34</v>
      </c>
      <c r="D2344" s="17">
        <v>0</v>
      </c>
      <c r="E2344" s="23">
        <v>0</v>
      </c>
      <c r="F2344" s="31" t="s">
        <v>5209</v>
      </c>
      <c r="G2344" s="18">
        <f t="shared" si="205"/>
        <v>34</v>
      </c>
      <c r="H2344" s="32" t="str">
        <f t="shared" si="206"/>
        <v>max.nadwyżka</v>
      </c>
      <c r="I2344" s="16">
        <v>48</v>
      </c>
      <c r="J2344" s="23">
        <v>12</v>
      </c>
      <c r="K2344" s="31">
        <f t="shared" si="207"/>
        <v>25</v>
      </c>
    </row>
    <row r="2345" spans="1:11">
      <c r="A2345" s="8" t="s">
        <v>2846</v>
      </c>
      <c r="B2345" s="9" t="s">
        <v>5053</v>
      </c>
      <c r="C2345" s="16">
        <v>16</v>
      </c>
      <c r="D2345" s="17">
        <v>1</v>
      </c>
      <c r="E2345" s="23">
        <v>1</v>
      </c>
      <c r="F2345" s="31">
        <f t="shared" ref="F2345:F2351" si="209">E2345/D2345*100</f>
        <v>100</v>
      </c>
      <c r="G2345" s="18">
        <f t="shared" si="205"/>
        <v>15</v>
      </c>
      <c r="H2345" s="32">
        <f t="shared" si="206"/>
        <v>6.25E-2</v>
      </c>
      <c r="I2345" s="16">
        <v>10</v>
      </c>
      <c r="J2345" s="23">
        <v>1</v>
      </c>
      <c r="K2345" s="31">
        <f t="shared" si="207"/>
        <v>10</v>
      </c>
    </row>
    <row r="2346" spans="1:11" ht="23.25">
      <c r="A2346" s="8" t="s">
        <v>2762</v>
      </c>
      <c r="B2346" s="9" t="s">
        <v>5067</v>
      </c>
      <c r="C2346" s="16">
        <v>575</v>
      </c>
      <c r="D2346" s="17">
        <v>26</v>
      </c>
      <c r="E2346" s="23">
        <v>19</v>
      </c>
      <c r="F2346" s="31">
        <f t="shared" si="209"/>
        <v>73.076923076923066</v>
      </c>
      <c r="G2346" s="18">
        <f t="shared" si="205"/>
        <v>549</v>
      </c>
      <c r="H2346" s="32">
        <f t="shared" si="206"/>
        <v>4.5217391304347827E-2</v>
      </c>
      <c r="I2346" s="16">
        <v>718</v>
      </c>
      <c r="J2346" s="23">
        <v>125</v>
      </c>
      <c r="K2346" s="31">
        <f t="shared" si="207"/>
        <v>17.409470752089138</v>
      </c>
    </row>
    <row r="2347" spans="1:11" ht="23.25">
      <c r="A2347" s="8" t="s">
        <v>3127</v>
      </c>
      <c r="B2347" s="9" t="s">
        <v>5024</v>
      </c>
      <c r="C2347" s="16">
        <v>32</v>
      </c>
      <c r="D2347" s="17">
        <v>4</v>
      </c>
      <c r="E2347" s="23">
        <v>0</v>
      </c>
      <c r="F2347" s="31">
        <f t="shared" si="209"/>
        <v>0</v>
      </c>
      <c r="G2347" s="18">
        <f t="shared" si="205"/>
        <v>28</v>
      </c>
      <c r="H2347" s="32">
        <f t="shared" si="206"/>
        <v>0.125</v>
      </c>
      <c r="I2347" s="16">
        <v>45</v>
      </c>
      <c r="J2347" s="23">
        <v>16</v>
      </c>
      <c r="K2347" s="31">
        <f t="shared" si="207"/>
        <v>35.555555555555557</v>
      </c>
    </row>
    <row r="2348" spans="1:11">
      <c r="A2348" s="8" t="s">
        <v>3236</v>
      </c>
      <c r="B2348" s="9" t="s">
        <v>4999</v>
      </c>
      <c r="C2348" s="16">
        <v>8071</v>
      </c>
      <c r="D2348" s="17">
        <v>279</v>
      </c>
      <c r="E2348" s="23">
        <v>124</v>
      </c>
      <c r="F2348" s="31">
        <f t="shared" si="209"/>
        <v>44.444444444444443</v>
      </c>
      <c r="G2348" s="18">
        <f t="shared" si="205"/>
        <v>7792</v>
      </c>
      <c r="H2348" s="32">
        <f t="shared" si="206"/>
        <v>3.4568207161442203E-2</v>
      </c>
      <c r="I2348" s="16">
        <v>12134</v>
      </c>
      <c r="J2348" s="23">
        <v>3381</v>
      </c>
      <c r="K2348" s="31">
        <f t="shared" si="207"/>
        <v>27.86385363441569</v>
      </c>
    </row>
    <row r="2349" spans="1:11" ht="23.25">
      <c r="A2349" s="8" t="s">
        <v>3235</v>
      </c>
      <c r="B2349" s="9" t="s">
        <v>5000</v>
      </c>
      <c r="C2349" s="16">
        <v>46</v>
      </c>
      <c r="D2349" s="17">
        <v>4</v>
      </c>
      <c r="E2349" s="23">
        <v>2</v>
      </c>
      <c r="F2349" s="31">
        <f t="shared" si="209"/>
        <v>50</v>
      </c>
      <c r="G2349" s="18">
        <f t="shared" si="205"/>
        <v>42</v>
      </c>
      <c r="H2349" s="32">
        <f t="shared" si="206"/>
        <v>8.6956521739130432E-2</v>
      </c>
      <c r="I2349" s="16">
        <v>93</v>
      </c>
      <c r="J2349" s="23">
        <v>39</v>
      </c>
      <c r="K2349" s="31">
        <f t="shared" si="207"/>
        <v>41.935483870967744</v>
      </c>
    </row>
    <row r="2350" spans="1:11" ht="23.25">
      <c r="A2350" s="8" t="s">
        <v>3126</v>
      </c>
      <c r="B2350" s="9" t="s">
        <v>5025</v>
      </c>
      <c r="C2350" s="16">
        <v>11</v>
      </c>
      <c r="D2350" s="17">
        <v>8</v>
      </c>
      <c r="E2350" s="23">
        <v>6</v>
      </c>
      <c r="F2350" s="31">
        <f t="shared" si="209"/>
        <v>75</v>
      </c>
      <c r="G2350" s="18">
        <f t="shared" si="205"/>
        <v>3</v>
      </c>
      <c r="H2350" s="32">
        <f t="shared" si="206"/>
        <v>0.72727272727272729</v>
      </c>
      <c r="I2350" s="16">
        <v>17</v>
      </c>
      <c r="J2350" s="23">
        <v>1</v>
      </c>
      <c r="K2350" s="31">
        <f t="shared" si="207"/>
        <v>5.8823529411764701</v>
      </c>
    </row>
    <row r="2351" spans="1:11">
      <c r="A2351" s="8" t="s">
        <v>2819</v>
      </c>
      <c r="B2351" s="9" t="s">
        <v>5058</v>
      </c>
      <c r="C2351" s="16">
        <v>634</v>
      </c>
      <c r="D2351" s="17">
        <v>200</v>
      </c>
      <c r="E2351" s="23">
        <v>159</v>
      </c>
      <c r="F2351" s="31">
        <f t="shared" si="209"/>
        <v>79.5</v>
      </c>
      <c r="G2351" s="18">
        <f t="shared" si="205"/>
        <v>434</v>
      </c>
      <c r="H2351" s="32">
        <f t="shared" si="206"/>
        <v>0.31545741324921134</v>
      </c>
      <c r="I2351" s="16">
        <v>866</v>
      </c>
      <c r="J2351" s="23">
        <v>275</v>
      </c>
      <c r="K2351" s="31">
        <f t="shared" si="207"/>
        <v>31.755196304849886</v>
      </c>
    </row>
    <row r="2352" spans="1:11">
      <c r="A2352" s="8" t="s">
        <v>2761</v>
      </c>
      <c r="B2352" s="9" t="s">
        <v>2760</v>
      </c>
      <c r="C2352" s="16">
        <v>0</v>
      </c>
      <c r="D2352" s="17">
        <v>0</v>
      </c>
      <c r="E2352" s="23">
        <v>0</v>
      </c>
      <c r="F2352" s="31" t="s">
        <v>5209</v>
      </c>
      <c r="G2352" s="18">
        <f t="shared" si="205"/>
        <v>0</v>
      </c>
      <c r="H2352" s="32" t="str">
        <f t="shared" si="206"/>
        <v>x</v>
      </c>
      <c r="I2352" s="16">
        <v>1</v>
      </c>
      <c r="J2352" s="23">
        <v>1</v>
      </c>
      <c r="K2352" s="31">
        <f t="shared" si="207"/>
        <v>100</v>
      </c>
    </row>
    <row r="2353" spans="1:11">
      <c r="A2353" s="8" t="s">
        <v>3234</v>
      </c>
      <c r="B2353" s="9" t="s">
        <v>5001</v>
      </c>
      <c r="C2353" s="16">
        <v>510</v>
      </c>
      <c r="D2353" s="17">
        <v>27</v>
      </c>
      <c r="E2353" s="23">
        <v>19</v>
      </c>
      <c r="F2353" s="31">
        <f t="shared" ref="F2353:F2361" si="210">E2353/D2353*100</f>
        <v>70.370370370370367</v>
      </c>
      <c r="G2353" s="18">
        <f t="shared" si="205"/>
        <v>483</v>
      </c>
      <c r="H2353" s="32">
        <f t="shared" si="206"/>
        <v>5.2941176470588235E-2</v>
      </c>
      <c r="I2353" s="16">
        <v>661</v>
      </c>
      <c r="J2353" s="23">
        <v>137</v>
      </c>
      <c r="K2353" s="31">
        <f t="shared" si="207"/>
        <v>20.726172465960666</v>
      </c>
    </row>
    <row r="2354" spans="1:11" ht="23.25">
      <c r="A2354" s="8" t="s">
        <v>3233</v>
      </c>
      <c r="B2354" s="9" t="s">
        <v>5002</v>
      </c>
      <c r="C2354" s="16">
        <v>65</v>
      </c>
      <c r="D2354" s="17">
        <v>1</v>
      </c>
      <c r="E2354" s="23">
        <v>0</v>
      </c>
      <c r="F2354" s="31">
        <f t="shared" si="210"/>
        <v>0</v>
      </c>
      <c r="G2354" s="18">
        <f t="shared" si="205"/>
        <v>64</v>
      </c>
      <c r="H2354" s="32">
        <f t="shared" si="206"/>
        <v>1.5384615384615385E-2</v>
      </c>
      <c r="I2354" s="16">
        <v>116</v>
      </c>
      <c r="J2354" s="23">
        <v>36</v>
      </c>
      <c r="K2354" s="31">
        <f t="shared" si="207"/>
        <v>31.03448275862069</v>
      </c>
    </row>
    <row r="2355" spans="1:11">
      <c r="A2355" s="8" t="s">
        <v>2334</v>
      </c>
      <c r="B2355" s="9" t="s">
        <v>5101</v>
      </c>
      <c r="C2355" s="16">
        <v>2</v>
      </c>
      <c r="D2355" s="17">
        <v>1</v>
      </c>
      <c r="E2355" s="23">
        <v>1</v>
      </c>
      <c r="F2355" s="31">
        <f t="shared" si="210"/>
        <v>100</v>
      </c>
      <c r="G2355" s="18">
        <f t="shared" si="205"/>
        <v>1</v>
      </c>
      <c r="H2355" s="32">
        <f t="shared" si="206"/>
        <v>0.5</v>
      </c>
      <c r="I2355" s="16">
        <v>4</v>
      </c>
      <c r="J2355" s="23">
        <v>2</v>
      </c>
      <c r="K2355" s="31">
        <f t="shared" si="207"/>
        <v>50</v>
      </c>
    </row>
    <row r="2356" spans="1:11">
      <c r="A2356" s="8" t="s">
        <v>2715</v>
      </c>
      <c r="B2356" s="9" t="s">
        <v>5074</v>
      </c>
      <c r="C2356" s="16">
        <v>22522</v>
      </c>
      <c r="D2356" s="17">
        <v>166</v>
      </c>
      <c r="E2356" s="23">
        <v>130</v>
      </c>
      <c r="F2356" s="31">
        <f t="shared" si="210"/>
        <v>78.313253012048193</v>
      </c>
      <c r="G2356" s="18">
        <f t="shared" si="205"/>
        <v>22356</v>
      </c>
      <c r="H2356" s="32">
        <f t="shared" si="206"/>
        <v>7.3705709972471363E-3</v>
      </c>
      <c r="I2356" s="16">
        <v>39338</v>
      </c>
      <c r="J2356" s="23">
        <v>13351</v>
      </c>
      <c r="K2356" s="31">
        <f t="shared" si="207"/>
        <v>33.939193654990085</v>
      </c>
    </row>
    <row r="2357" spans="1:11" ht="23.25">
      <c r="A2357" s="8" t="s">
        <v>2662</v>
      </c>
      <c r="B2357" s="9" t="s">
        <v>5075</v>
      </c>
      <c r="C2357" s="16">
        <v>14</v>
      </c>
      <c r="D2357" s="17">
        <v>1</v>
      </c>
      <c r="E2357" s="23">
        <v>0</v>
      </c>
      <c r="F2357" s="31">
        <f t="shared" si="210"/>
        <v>0</v>
      </c>
      <c r="G2357" s="18">
        <f t="shared" si="205"/>
        <v>13</v>
      </c>
      <c r="H2357" s="32">
        <f t="shared" si="206"/>
        <v>7.1428571428571425E-2</v>
      </c>
      <c r="I2357" s="16">
        <v>20</v>
      </c>
      <c r="J2357" s="23">
        <v>1</v>
      </c>
      <c r="K2357" s="31">
        <f t="shared" si="207"/>
        <v>5</v>
      </c>
    </row>
    <row r="2358" spans="1:11" ht="23.25">
      <c r="A2358" s="8" t="s">
        <v>3226</v>
      </c>
      <c r="B2358" s="9" t="s">
        <v>5005</v>
      </c>
      <c r="C2358" s="16">
        <v>42</v>
      </c>
      <c r="D2358" s="17">
        <v>1</v>
      </c>
      <c r="E2358" s="23">
        <v>0</v>
      </c>
      <c r="F2358" s="31">
        <f t="shared" si="210"/>
        <v>0</v>
      </c>
      <c r="G2358" s="18">
        <f t="shared" si="205"/>
        <v>41</v>
      </c>
      <c r="H2358" s="32">
        <f t="shared" si="206"/>
        <v>2.3809523809523808E-2</v>
      </c>
      <c r="I2358" s="16">
        <v>89</v>
      </c>
      <c r="J2358" s="23">
        <v>38</v>
      </c>
      <c r="K2358" s="31">
        <f t="shared" si="207"/>
        <v>42.696629213483142</v>
      </c>
    </row>
    <row r="2359" spans="1:11">
      <c r="A2359" s="8" t="s">
        <v>3201</v>
      </c>
      <c r="B2359" s="9" t="s">
        <v>5008</v>
      </c>
      <c r="C2359" s="16">
        <v>3887</v>
      </c>
      <c r="D2359" s="17">
        <v>287</v>
      </c>
      <c r="E2359" s="23">
        <v>77</v>
      </c>
      <c r="F2359" s="31">
        <f t="shared" si="210"/>
        <v>26.829268292682929</v>
      </c>
      <c r="G2359" s="18">
        <f t="shared" si="205"/>
        <v>3600</v>
      </c>
      <c r="H2359" s="32">
        <f t="shared" si="206"/>
        <v>7.3835863133522001E-2</v>
      </c>
      <c r="I2359" s="16">
        <v>5299</v>
      </c>
      <c r="J2359" s="23">
        <v>1424</v>
      </c>
      <c r="K2359" s="31">
        <f t="shared" si="207"/>
        <v>26.872994904698999</v>
      </c>
    </row>
    <row r="2360" spans="1:11" ht="23.25">
      <c r="A2360" s="8" t="s">
        <v>3200</v>
      </c>
      <c r="B2360" s="9" t="s">
        <v>5009</v>
      </c>
      <c r="C2360" s="16">
        <v>17</v>
      </c>
      <c r="D2360" s="17">
        <v>4</v>
      </c>
      <c r="E2360" s="23">
        <v>2</v>
      </c>
      <c r="F2360" s="31">
        <f t="shared" si="210"/>
        <v>50</v>
      </c>
      <c r="G2360" s="18">
        <f t="shared" si="205"/>
        <v>13</v>
      </c>
      <c r="H2360" s="32">
        <f t="shared" si="206"/>
        <v>0.23529411764705882</v>
      </c>
      <c r="I2360" s="16">
        <v>32</v>
      </c>
      <c r="J2360" s="23">
        <v>15</v>
      </c>
      <c r="K2360" s="31">
        <f t="shared" si="207"/>
        <v>46.875</v>
      </c>
    </row>
    <row r="2361" spans="1:11">
      <c r="A2361" s="8" t="s">
        <v>2826</v>
      </c>
      <c r="B2361" s="9" t="s">
        <v>5055</v>
      </c>
      <c r="C2361" s="16">
        <v>255</v>
      </c>
      <c r="D2361" s="17">
        <v>83</v>
      </c>
      <c r="E2361" s="23">
        <v>52</v>
      </c>
      <c r="F2361" s="31">
        <f t="shared" si="210"/>
        <v>62.650602409638559</v>
      </c>
      <c r="G2361" s="18">
        <f t="shared" si="205"/>
        <v>172</v>
      </c>
      <c r="H2361" s="32">
        <f t="shared" si="206"/>
        <v>0.32549019607843138</v>
      </c>
      <c r="I2361" s="16">
        <v>364</v>
      </c>
      <c r="J2361" s="23">
        <v>113</v>
      </c>
      <c r="K2361" s="31">
        <f t="shared" si="207"/>
        <v>31.043956043956044</v>
      </c>
    </row>
    <row r="2362" spans="1:11" ht="23.25">
      <c r="A2362" s="8" t="s">
        <v>3224</v>
      </c>
      <c r="B2362" s="9" t="s">
        <v>3223</v>
      </c>
      <c r="C2362" s="16">
        <v>16</v>
      </c>
      <c r="D2362" s="17">
        <v>0</v>
      </c>
      <c r="E2362" s="23">
        <v>0</v>
      </c>
      <c r="F2362" s="31" t="s">
        <v>5209</v>
      </c>
      <c r="G2362" s="18">
        <f t="shared" si="205"/>
        <v>16</v>
      </c>
      <c r="H2362" s="32" t="str">
        <f t="shared" si="206"/>
        <v>max.nadwyżka</v>
      </c>
      <c r="I2362" s="16">
        <v>31</v>
      </c>
      <c r="J2362" s="23">
        <v>13</v>
      </c>
      <c r="K2362" s="31">
        <f t="shared" si="207"/>
        <v>41.935483870967744</v>
      </c>
    </row>
    <row r="2363" spans="1:11">
      <c r="A2363" s="8" t="s">
        <v>3225</v>
      </c>
      <c r="B2363" s="9" t="s">
        <v>5006</v>
      </c>
      <c r="C2363" s="16">
        <v>4340</v>
      </c>
      <c r="D2363" s="17">
        <v>539</v>
      </c>
      <c r="E2363" s="23">
        <v>83</v>
      </c>
      <c r="F2363" s="31">
        <f>E2363/D2363*100</f>
        <v>15.398886827458256</v>
      </c>
      <c r="G2363" s="18">
        <f t="shared" si="205"/>
        <v>3801</v>
      </c>
      <c r="H2363" s="32">
        <f t="shared" si="206"/>
        <v>0.12419354838709677</v>
      </c>
      <c r="I2363" s="16">
        <v>6182</v>
      </c>
      <c r="J2363" s="23">
        <v>1763</v>
      </c>
      <c r="K2363" s="31">
        <f t="shared" si="207"/>
        <v>28.518278874150759</v>
      </c>
    </row>
    <row r="2364" spans="1:11" ht="22.5">
      <c r="A2364" s="8" t="s">
        <v>3222</v>
      </c>
      <c r="B2364" s="13" t="s">
        <v>3221</v>
      </c>
      <c r="C2364" s="16">
        <v>15</v>
      </c>
      <c r="D2364" s="17">
        <v>80</v>
      </c>
      <c r="E2364" s="23">
        <v>12</v>
      </c>
      <c r="F2364" s="31">
        <f>E2364/D2364*100</f>
        <v>15</v>
      </c>
      <c r="G2364" s="18">
        <f t="shared" si="205"/>
        <v>-65</v>
      </c>
      <c r="H2364" s="32">
        <f t="shared" si="206"/>
        <v>5.333333333333333</v>
      </c>
      <c r="I2364" s="16">
        <v>26</v>
      </c>
      <c r="J2364" s="23">
        <v>8</v>
      </c>
      <c r="K2364" s="31">
        <f t="shared" si="207"/>
        <v>30.76923076923077</v>
      </c>
    </row>
    <row r="2365" spans="1:11" ht="33.75">
      <c r="A2365" s="8" t="s">
        <v>3220</v>
      </c>
      <c r="B2365" s="13" t="s">
        <v>3219</v>
      </c>
      <c r="C2365" s="16">
        <v>4</v>
      </c>
      <c r="D2365" s="17">
        <v>0</v>
      </c>
      <c r="E2365" s="23">
        <v>0</v>
      </c>
      <c r="F2365" s="31" t="s">
        <v>5209</v>
      </c>
      <c r="G2365" s="18">
        <f t="shared" si="205"/>
        <v>4</v>
      </c>
      <c r="H2365" s="32" t="str">
        <f t="shared" si="206"/>
        <v>max.nadwyżka</v>
      </c>
      <c r="I2365" s="16">
        <v>10</v>
      </c>
      <c r="J2365" s="23">
        <v>5</v>
      </c>
      <c r="K2365" s="31">
        <f t="shared" si="207"/>
        <v>50</v>
      </c>
    </row>
    <row r="2366" spans="1:11">
      <c r="A2366" s="8" t="s">
        <v>3218</v>
      </c>
      <c r="B2366" s="9" t="s">
        <v>3217</v>
      </c>
      <c r="C2366" s="16">
        <v>102</v>
      </c>
      <c r="D2366" s="17">
        <v>27</v>
      </c>
      <c r="E2366" s="23">
        <v>7</v>
      </c>
      <c r="F2366" s="31">
        <f>E2366/D2366*100</f>
        <v>25.925925925925924</v>
      </c>
      <c r="G2366" s="18">
        <f t="shared" si="205"/>
        <v>75</v>
      </c>
      <c r="H2366" s="32">
        <f t="shared" si="206"/>
        <v>0.26470588235294118</v>
      </c>
      <c r="I2366" s="16">
        <v>137</v>
      </c>
      <c r="J2366" s="23">
        <v>27</v>
      </c>
      <c r="K2366" s="31">
        <f t="shared" si="207"/>
        <v>19.708029197080293</v>
      </c>
    </row>
    <row r="2367" spans="1:11">
      <c r="A2367" s="8" t="s">
        <v>2821</v>
      </c>
      <c r="B2367" s="9" t="s">
        <v>5056</v>
      </c>
      <c r="C2367" s="16">
        <v>1323</v>
      </c>
      <c r="D2367" s="17">
        <v>606</v>
      </c>
      <c r="E2367" s="23">
        <v>493</v>
      </c>
      <c r="F2367" s="31">
        <f>E2367/D2367*100</f>
        <v>81.353135313531354</v>
      </c>
      <c r="G2367" s="18">
        <f t="shared" si="205"/>
        <v>717</v>
      </c>
      <c r="H2367" s="32">
        <f t="shared" si="206"/>
        <v>0.45804988662131518</v>
      </c>
      <c r="I2367" s="16">
        <v>1617</v>
      </c>
      <c r="J2367" s="23">
        <v>331</v>
      </c>
      <c r="K2367" s="31">
        <f t="shared" si="207"/>
        <v>20.470006184291897</v>
      </c>
    </row>
    <row r="2368" spans="1:11">
      <c r="A2368" s="8" t="s">
        <v>2781</v>
      </c>
      <c r="B2368" s="9" t="s">
        <v>2780</v>
      </c>
      <c r="C2368" s="16">
        <v>502</v>
      </c>
      <c r="D2368" s="17">
        <v>123</v>
      </c>
      <c r="E2368" s="23">
        <v>85</v>
      </c>
      <c r="F2368" s="31">
        <f>E2368/D2368*100</f>
        <v>69.105691056910572</v>
      </c>
      <c r="G2368" s="18">
        <f t="shared" si="205"/>
        <v>379</v>
      </c>
      <c r="H2368" s="32">
        <f t="shared" si="206"/>
        <v>0.2450199203187251</v>
      </c>
      <c r="I2368" s="16">
        <v>837</v>
      </c>
      <c r="J2368" s="23">
        <v>287</v>
      </c>
      <c r="K2368" s="31">
        <f t="shared" si="207"/>
        <v>34.289127837514933</v>
      </c>
    </row>
    <row r="2369" spans="1:11">
      <c r="A2369" s="8" t="s">
        <v>3125</v>
      </c>
      <c r="B2369" s="9" t="s">
        <v>5026</v>
      </c>
      <c r="C2369" s="16">
        <v>7</v>
      </c>
      <c r="D2369" s="17">
        <v>0</v>
      </c>
      <c r="E2369" s="23">
        <v>0</v>
      </c>
      <c r="F2369" s="31" t="s">
        <v>5209</v>
      </c>
      <c r="G2369" s="18">
        <f t="shared" si="205"/>
        <v>7</v>
      </c>
      <c r="H2369" s="32" t="str">
        <f t="shared" si="206"/>
        <v>max.nadwyżka</v>
      </c>
      <c r="I2369" s="16">
        <v>16</v>
      </c>
      <c r="J2369" s="23">
        <v>5</v>
      </c>
      <c r="K2369" s="31">
        <f t="shared" si="207"/>
        <v>31.25</v>
      </c>
    </row>
    <row r="2370" spans="1:11">
      <c r="A2370" s="8" t="s">
        <v>3124</v>
      </c>
      <c r="B2370" s="9" t="s">
        <v>3123</v>
      </c>
      <c r="C2370" s="16">
        <v>6</v>
      </c>
      <c r="D2370" s="17">
        <v>4</v>
      </c>
      <c r="E2370" s="23">
        <v>3</v>
      </c>
      <c r="F2370" s="31">
        <f>E2370/D2370*100</f>
        <v>75</v>
      </c>
      <c r="G2370" s="18">
        <f t="shared" si="205"/>
        <v>2</v>
      </c>
      <c r="H2370" s="32">
        <f t="shared" si="206"/>
        <v>0.66666666666666663</v>
      </c>
      <c r="I2370" s="16">
        <v>8</v>
      </c>
      <c r="J2370" s="23">
        <v>3</v>
      </c>
      <c r="K2370" s="31">
        <f t="shared" si="207"/>
        <v>37.5</v>
      </c>
    </row>
    <row r="2371" spans="1:11">
      <c r="A2371" s="8" t="s">
        <v>3251</v>
      </c>
      <c r="B2371" s="9" t="s">
        <v>4994</v>
      </c>
      <c r="C2371" s="16">
        <v>1121</v>
      </c>
      <c r="D2371" s="17">
        <v>314</v>
      </c>
      <c r="E2371" s="23">
        <v>201</v>
      </c>
      <c r="F2371" s="31">
        <f>E2371/D2371*100</f>
        <v>64.01273885350318</v>
      </c>
      <c r="G2371" s="18">
        <f t="shared" si="205"/>
        <v>807</v>
      </c>
      <c r="H2371" s="32">
        <f t="shared" si="206"/>
        <v>0.28010704727921498</v>
      </c>
      <c r="I2371" s="16">
        <v>1581</v>
      </c>
      <c r="J2371" s="23">
        <v>445</v>
      </c>
      <c r="K2371" s="31">
        <f t="shared" si="207"/>
        <v>28.146742567994941</v>
      </c>
    </row>
    <row r="2372" spans="1:11">
      <c r="A2372" s="8" t="s">
        <v>3250</v>
      </c>
      <c r="B2372" s="9" t="s">
        <v>4995</v>
      </c>
      <c r="C2372" s="16">
        <v>15</v>
      </c>
      <c r="D2372" s="17">
        <v>1</v>
      </c>
      <c r="E2372" s="23">
        <v>1</v>
      </c>
      <c r="F2372" s="31">
        <f>E2372/D2372*100</f>
        <v>100</v>
      </c>
      <c r="G2372" s="18">
        <f t="shared" si="205"/>
        <v>14</v>
      </c>
      <c r="H2372" s="32">
        <f t="shared" si="206"/>
        <v>6.6666666666666666E-2</v>
      </c>
      <c r="I2372" s="16">
        <v>23</v>
      </c>
      <c r="J2372" s="23">
        <v>9</v>
      </c>
      <c r="K2372" s="31">
        <f t="shared" si="207"/>
        <v>39.130434782608695</v>
      </c>
    </row>
    <row r="2373" spans="1:11">
      <c r="A2373" s="8" t="s">
        <v>3249</v>
      </c>
      <c r="B2373" s="9" t="s">
        <v>4996</v>
      </c>
      <c r="C2373" s="16">
        <v>53</v>
      </c>
      <c r="D2373" s="17">
        <v>5</v>
      </c>
      <c r="E2373" s="23">
        <v>2</v>
      </c>
      <c r="F2373" s="31">
        <f>E2373/D2373*100</f>
        <v>40</v>
      </c>
      <c r="G2373" s="18">
        <f t="shared" si="205"/>
        <v>48</v>
      </c>
      <c r="H2373" s="32">
        <f t="shared" si="206"/>
        <v>9.4339622641509441E-2</v>
      </c>
      <c r="I2373" s="16">
        <v>94</v>
      </c>
      <c r="J2373" s="23">
        <v>35</v>
      </c>
      <c r="K2373" s="31">
        <f t="shared" si="207"/>
        <v>37.234042553191486</v>
      </c>
    </row>
    <row r="2374" spans="1:11" ht="23.25">
      <c r="A2374" s="8" t="s">
        <v>3159</v>
      </c>
      <c r="B2374" s="9" t="s">
        <v>5016</v>
      </c>
      <c r="C2374" s="16">
        <v>21</v>
      </c>
      <c r="D2374" s="17">
        <v>0</v>
      </c>
      <c r="E2374" s="23">
        <v>0</v>
      </c>
      <c r="F2374" s="31" t="s">
        <v>5209</v>
      </c>
      <c r="G2374" s="18">
        <f t="shared" si="205"/>
        <v>21</v>
      </c>
      <c r="H2374" s="32" t="str">
        <f t="shared" si="206"/>
        <v>max.nadwyżka</v>
      </c>
      <c r="I2374" s="16">
        <v>53</v>
      </c>
      <c r="J2374" s="23">
        <v>25</v>
      </c>
      <c r="K2374" s="31">
        <f t="shared" si="207"/>
        <v>47.169811320754718</v>
      </c>
    </row>
    <row r="2375" spans="1:11" ht="23.25">
      <c r="A2375" s="8" t="s">
        <v>3158</v>
      </c>
      <c r="B2375" s="9" t="s">
        <v>5017</v>
      </c>
      <c r="C2375" s="16">
        <v>15</v>
      </c>
      <c r="D2375" s="17">
        <v>2</v>
      </c>
      <c r="E2375" s="23">
        <v>0</v>
      </c>
      <c r="F2375" s="31">
        <f t="shared" ref="F2375:F2384" si="211">E2375/D2375*100</f>
        <v>0</v>
      </c>
      <c r="G2375" s="18">
        <f t="shared" si="205"/>
        <v>13</v>
      </c>
      <c r="H2375" s="32">
        <f t="shared" si="206"/>
        <v>0.13333333333333333</v>
      </c>
      <c r="I2375" s="16">
        <v>31</v>
      </c>
      <c r="J2375" s="23">
        <v>11</v>
      </c>
      <c r="K2375" s="31">
        <f t="shared" si="207"/>
        <v>35.483870967741936</v>
      </c>
    </row>
    <row r="2376" spans="1:11" ht="23.25">
      <c r="A2376" s="8" t="s">
        <v>3157</v>
      </c>
      <c r="B2376" s="9" t="s">
        <v>5018</v>
      </c>
      <c r="C2376" s="16">
        <v>177</v>
      </c>
      <c r="D2376" s="17">
        <v>32</v>
      </c>
      <c r="E2376" s="23">
        <v>0</v>
      </c>
      <c r="F2376" s="31">
        <f t="shared" si="211"/>
        <v>0</v>
      </c>
      <c r="G2376" s="18">
        <f t="shared" si="205"/>
        <v>145</v>
      </c>
      <c r="H2376" s="32">
        <f t="shared" si="206"/>
        <v>0.1807909604519774</v>
      </c>
      <c r="I2376" s="16">
        <v>236</v>
      </c>
      <c r="J2376" s="23">
        <v>55</v>
      </c>
      <c r="K2376" s="31">
        <f t="shared" si="207"/>
        <v>23.305084745762709</v>
      </c>
    </row>
    <row r="2377" spans="1:11">
      <c r="A2377" s="8" t="s">
        <v>2019</v>
      </c>
      <c r="B2377" s="9" t="s">
        <v>5120</v>
      </c>
      <c r="C2377" s="16">
        <v>7583</v>
      </c>
      <c r="D2377" s="17">
        <v>1871</v>
      </c>
      <c r="E2377" s="23">
        <v>884</v>
      </c>
      <c r="F2377" s="31">
        <f t="shared" si="211"/>
        <v>47.247461250668096</v>
      </c>
      <c r="G2377" s="18">
        <f t="shared" si="205"/>
        <v>5712</v>
      </c>
      <c r="H2377" s="32">
        <f t="shared" si="206"/>
        <v>0.24673612026902281</v>
      </c>
      <c r="I2377" s="16">
        <v>12716</v>
      </c>
      <c r="J2377" s="23">
        <v>3882</v>
      </c>
      <c r="K2377" s="31">
        <f t="shared" si="207"/>
        <v>30.528468071720667</v>
      </c>
    </row>
    <row r="2378" spans="1:11">
      <c r="A2378" s="8" t="s">
        <v>2962</v>
      </c>
      <c r="B2378" s="9" t="s">
        <v>5041</v>
      </c>
      <c r="C2378" s="16">
        <v>133</v>
      </c>
      <c r="D2378" s="17">
        <v>6</v>
      </c>
      <c r="E2378" s="23">
        <v>6</v>
      </c>
      <c r="F2378" s="31">
        <f t="shared" si="211"/>
        <v>100</v>
      </c>
      <c r="G2378" s="18">
        <f t="shared" si="205"/>
        <v>127</v>
      </c>
      <c r="H2378" s="32">
        <f t="shared" si="206"/>
        <v>4.5112781954887216E-2</v>
      </c>
      <c r="I2378" s="16">
        <v>175</v>
      </c>
      <c r="J2378" s="23">
        <v>32</v>
      </c>
      <c r="K2378" s="31">
        <f t="shared" si="207"/>
        <v>18.285714285714285</v>
      </c>
    </row>
    <row r="2379" spans="1:11">
      <c r="A2379" s="8" t="s">
        <v>2961</v>
      </c>
      <c r="B2379" s="9" t="s">
        <v>2960</v>
      </c>
      <c r="C2379" s="16">
        <v>520</v>
      </c>
      <c r="D2379" s="17">
        <v>6</v>
      </c>
      <c r="E2379" s="23">
        <v>3</v>
      </c>
      <c r="F2379" s="31">
        <f t="shared" si="211"/>
        <v>50</v>
      </c>
      <c r="G2379" s="18">
        <f t="shared" si="205"/>
        <v>514</v>
      </c>
      <c r="H2379" s="32">
        <f t="shared" si="206"/>
        <v>1.1538461538461539E-2</v>
      </c>
      <c r="I2379" s="16">
        <v>945</v>
      </c>
      <c r="J2379" s="23">
        <v>379</v>
      </c>
      <c r="K2379" s="31">
        <f t="shared" si="207"/>
        <v>40.105820105820108</v>
      </c>
    </row>
    <row r="2380" spans="1:11">
      <c r="A2380" s="8" t="s">
        <v>2252</v>
      </c>
      <c r="B2380" s="9" t="s">
        <v>5109</v>
      </c>
      <c r="C2380" s="16">
        <v>3628</v>
      </c>
      <c r="D2380" s="17">
        <v>27</v>
      </c>
      <c r="E2380" s="23">
        <v>22</v>
      </c>
      <c r="F2380" s="31">
        <f t="shared" si="211"/>
        <v>81.481481481481481</v>
      </c>
      <c r="G2380" s="18">
        <f t="shared" ref="G2380:G2443" si="212">C2380-D2380</f>
        <v>3601</v>
      </c>
      <c r="H2380" s="32">
        <f t="shared" ref="H2380:H2443" si="213">IF(AND(C2380=0,D2380=0),"x",IF(C2380=0,"max.deficyt",IF(D2380=0,"max.nadwyżka",D2380/C2380)))</f>
        <v>7.442116868798236E-3</v>
      </c>
      <c r="I2380" s="16">
        <v>4763</v>
      </c>
      <c r="J2380" s="23">
        <v>766</v>
      </c>
      <c r="K2380" s="31">
        <f t="shared" ref="K2380:K2443" si="214">IF(AND(I2380=0,J2380=0),"x",J2380/I2380*100)</f>
        <v>16.082301070753726</v>
      </c>
    </row>
    <row r="2381" spans="1:11">
      <c r="A2381" s="8" t="s">
        <v>3156</v>
      </c>
      <c r="B2381" s="9" t="s">
        <v>5019</v>
      </c>
      <c r="C2381" s="16">
        <v>50</v>
      </c>
      <c r="D2381" s="17">
        <v>1</v>
      </c>
      <c r="E2381" s="23">
        <v>0</v>
      </c>
      <c r="F2381" s="31">
        <f t="shared" si="211"/>
        <v>0</v>
      </c>
      <c r="G2381" s="18">
        <f t="shared" si="212"/>
        <v>49</v>
      </c>
      <c r="H2381" s="32">
        <f t="shared" si="213"/>
        <v>0.02</v>
      </c>
      <c r="I2381" s="16">
        <v>86</v>
      </c>
      <c r="J2381" s="23">
        <v>34</v>
      </c>
      <c r="K2381" s="31">
        <f t="shared" si="214"/>
        <v>39.534883720930232</v>
      </c>
    </row>
    <row r="2382" spans="1:11">
      <c r="A2382" s="8" t="s">
        <v>3248</v>
      </c>
      <c r="B2382" s="9" t="s">
        <v>4997</v>
      </c>
      <c r="C2382" s="16">
        <v>9</v>
      </c>
      <c r="D2382" s="17">
        <v>2</v>
      </c>
      <c r="E2382" s="23">
        <v>2</v>
      </c>
      <c r="F2382" s="31">
        <f t="shared" si="211"/>
        <v>100</v>
      </c>
      <c r="G2382" s="18">
        <f t="shared" si="212"/>
        <v>7</v>
      </c>
      <c r="H2382" s="32">
        <f t="shared" si="213"/>
        <v>0.22222222222222221</v>
      </c>
      <c r="I2382" s="16">
        <v>30</v>
      </c>
      <c r="J2382" s="23">
        <v>10</v>
      </c>
      <c r="K2382" s="31">
        <f t="shared" si="214"/>
        <v>33.333333333333329</v>
      </c>
    </row>
    <row r="2383" spans="1:11" ht="23.25">
      <c r="A2383" s="8" t="s">
        <v>2457</v>
      </c>
      <c r="B2383" s="9" t="s">
        <v>5090</v>
      </c>
      <c r="C2383" s="16">
        <v>7</v>
      </c>
      <c r="D2383" s="17">
        <v>8</v>
      </c>
      <c r="E2383" s="23">
        <v>8</v>
      </c>
      <c r="F2383" s="31">
        <f t="shared" si="211"/>
        <v>100</v>
      </c>
      <c r="G2383" s="18">
        <f t="shared" si="212"/>
        <v>-1</v>
      </c>
      <c r="H2383" s="32">
        <f t="shared" si="213"/>
        <v>1.1428571428571428</v>
      </c>
      <c r="I2383" s="16">
        <v>8</v>
      </c>
      <c r="J2383" s="23">
        <v>2</v>
      </c>
      <c r="K2383" s="31">
        <f t="shared" si="214"/>
        <v>25</v>
      </c>
    </row>
    <row r="2384" spans="1:11">
      <c r="A2384" s="8" t="s">
        <v>2388</v>
      </c>
      <c r="B2384" s="9" t="s">
        <v>5099</v>
      </c>
      <c r="C2384" s="16">
        <v>6570</v>
      </c>
      <c r="D2384" s="17">
        <v>959</v>
      </c>
      <c r="E2384" s="23">
        <v>577</v>
      </c>
      <c r="F2384" s="31">
        <f t="shared" si="211"/>
        <v>60.166840458811265</v>
      </c>
      <c r="G2384" s="18">
        <f t="shared" si="212"/>
        <v>5611</v>
      </c>
      <c r="H2384" s="32">
        <f t="shared" si="213"/>
        <v>0.14596651445966513</v>
      </c>
      <c r="I2384" s="16">
        <v>8503</v>
      </c>
      <c r="J2384" s="23">
        <v>1584</v>
      </c>
      <c r="K2384" s="31">
        <f t="shared" si="214"/>
        <v>18.628719275549805</v>
      </c>
    </row>
    <row r="2385" spans="1:11" ht="23.25">
      <c r="A2385" s="8" t="s">
        <v>3122</v>
      </c>
      <c r="B2385" s="9" t="s">
        <v>5027</v>
      </c>
      <c r="C2385" s="16">
        <v>13</v>
      </c>
      <c r="D2385" s="17">
        <v>0</v>
      </c>
      <c r="E2385" s="23">
        <v>0</v>
      </c>
      <c r="F2385" s="31" t="s">
        <v>5209</v>
      </c>
      <c r="G2385" s="18">
        <f t="shared" si="212"/>
        <v>13</v>
      </c>
      <c r="H2385" s="32" t="str">
        <f t="shared" si="213"/>
        <v>max.nadwyżka</v>
      </c>
      <c r="I2385" s="16">
        <v>26</v>
      </c>
      <c r="J2385" s="23">
        <v>11</v>
      </c>
      <c r="K2385" s="31">
        <f t="shared" si="214"/>
        <v>42.307692307692307</v>
      </c>
    </row>
    <row r="2386" spans="1:11" ht="23.25">
      <c r="A2386" s="8" t="s">
        <v>3232</v>
      </c>
      <c r="B2386" s="9" t="s">
        <v>5003</v>
      </c>
      <c r="C2386" s="16">
        <v>344</v>
      </c>
      <c r="D2386" s="17">
        <v>8</v>
      </c>
      <c r="E2386" s="23">
        <v>3</v>
      </c>
      <c r="F2386" s="31">
        <f>E2386/D2386*100</f>
        <v>37.5</v>
      </c>
      <c r="G2386" s="18">
        <f t="shared" si="212"/>
        <v>336</v>
      </c>
      <c r="H2386" s="32">
        <f t="shared" si="213"/>
        <v>2.3255813953488372E-2</v>
      </c>
      <c r="I2386" s="16">
        <v>568</v>
      </c>
      <c r="J2386" s="23">
        <v>195</v>
      </c>
      <c r="K2386" s="31">
        <f t="shared" si="214"/>
        <v>34.33098591549296</v>
      </c>
    </row>
    <row r="2387" spans="1:11">
      <c r="A2387" s="8" t="s">
        <v>2573</v>
      </c>
      <c r="B2387" s="9" t="s">
        <v>2572</v>
      </c>
      <c r="C2387" s="16">
        <v>2</v>
      </c>
      <c r="D2387" s="17">
        <v>0</v>
      </c>
      <c r="E2387" s="23">
        <v>0</v>
      </c>
      <c r="F2387" s="31" t="s">
        <v>5209</v>
      </c>
      <c r="G2387" s="18">
        <f t="shared" si="212"/>
        <v>2</v>
      </c>
      <c r="H2387" s="32" t="str">
        <f t="shared" si="213"/>
        <v>max.nadwyżka</v>
      </c>
      <c r="I2387" s="16">
        <v>3</v>
      </c>
      <c r="J2387" s="23">
        <v>0</v>
      </c>
      <c r="K2387" s="31">
        <f t="shared" si="214"/>
        <v>0</v>
      </c>
    </row>
    <row r="2388" spans="1:11">
      <c r="A2388" s="8" t="s">
        <v>2018</v>
      </c>
      <c r="B2388" s="9" t="s">
        <v>5121</v>
      </c>
      <c r="C2388" s="16">
        <v>73</v>
      </c>
      <c r="D2388" s="17">
        <v>28</v>
      </c>
      <c r="E2388" s="23">
        <v>25</v>
      </c>
      <c r="F2388" s="31">
        <f t="shared" ref="F2388:F2397" si="215">E2388/D2388*100</f>
        <v>89.285714285714292</v>
      </c>
      <c r="G2388" s="18">
        <f t="shared" si="212"/>
        <v>45</v>
      </c>
      <c r="H2388" s="32">
        <f t="shared" si="213"/>
        <v>0.38356164383561642</v>
      </c>
      <c r="I2388" s="16">
        <v>117</v>
      </c>
      <c r="J2388" s="23">
        <v>28</v>
      </c>
      <c r="K2388" s="31">
        <f t="shared" si="214"/>
        <v>23.931623931623932</v>
      </c>
    </row>
    <row r="2389" spans="1:11">
      <c r="A2389" s="8" t="s">
        <v>2953</v>
      </c>
      <c r="B2389" s="9" t="s">
        <v>5046</v>
      </c>
      <c r="C2389" s="16">
        <v>864</v>
      </c>
      <c r="D2389" s="17">
        <v>26</v>
      </c>
      <c r="E2389" s="23">
        <v>15</v>
      </c>
      <c r="F2389" s="31">
        <f t="shared" si="215"/>
        <v>57.692307692307686</v>
      </c>
      <c r="G2389" s="18">
        <f t="shared" si="212"/>
        <v>838</v>
      </c>
      <c r="H2389" s="32">
        <f t="shared" si="213"/>
        <v>3.0092592592592591E-2</v>
      </c>
      <c r="I2389" s="16">
        <v>1179</v>
      </c>
      <c r="J2389" s="23">
        <v>324</v>
      </c>
      <c r="K2389" s="31">
        <f t="shared" si="214"/>
        <v>27.480916030534353</v>
      </c>
    </row>
    <row r="2390" spans="1:11">
      <c r="A2390" s="8" t="s">
        <v>2661</v>
      </c>
      <c r="B2390" s="9" t="s">
        <v>5076</v>
      </c>
      <c r="C2390" s="16">
        <v>1004</v>
      </c>
      <c r="D2390" s="17">
        <v>61</v>
      </c>
      <c r="E2390" s="23">
        <v>44</v>
      </c>
      <c r="F2390" s="31">
        <f t="shared" si="215"/>
        <v>72.131147540983605</v>
      </c>
      <c r="G2390" s="18">
        <f t="shared" si="212"/>
        <v>943</v>
      </c>
      <c r="H2390" s="32">
        <f t="shared" si="213"/>
        <v>6.0756972111553786E-2</v>
      </c>
      <c r="I2390" s="16">
        <v>980</v>
      </c>
      <c r="J2390" s="23">
        <v>76</v>
      </c>
      <c r="K2390" s="31">
        <f t="shared" si="214"/>
        <v>7.7551020408163263</v>
      </c>
    </row>
    <row r="2391" spans="1:11">
      <c r="A2391" s="8" t="s">
        <v>2779</v>
      </c>
      <c r="B2391" s="9" t="s">
        <v>5066</v>
      </c>
      <c r="C2391" s="16">
        <v>1148</v>
      </c>
      <c r="D2391" s="17">
        <v>593</v>
      </c>
      <c r="E2391" s="23">
        <v>382</v>
      </c>
      <c r="F2391" s="31">
        <f t="shared" si="215"/>
        <v>64.418212478920751</v>
      </c>
      <c r="G2391" s="18">
        <f t="shared" si="212"/>
        <v>555</v>
      </c>
      <c r="H2391" s="32">
        <f t="shared" si="213"/>
        <v>0.51655052264808365</v>
      </c>
      <c r="I2391" s="16">
        <v>1580</v>
      </c>
      <c r="J2391" s="23">
        <v>279</v>
      </c>
      <c r="K2391" s="31">
        <f t="shared" si="214"/>
        <v>17.658227848101266</v>
      </c>
    </row>
    <row r="2392" spans="1:11" ht="34.5">
      <c r="A2392" s="8" t="s">
        <v>3185</v>
      </c>
      <c r="B2392" s="11" t="s">
        <v>3184</v>
      </c>
      <c r="C2392" s="16">
        <v>8</v>
      </c>
      <c r="D2392" s="17">
        <v>9</v>
      </c>
      <c r="E2392" s="23">
        <v>2</v>
      </c>
      <c r="F2392" s="31">
        <f t="shared" si="215"/>
        <v>22.222222222222221</v>
      </c>
      <c r="G2392" s="18">
        <f t="shared" si="212"/>
        <v>-1</v>
      </c>
      <c r="H2392" s="32">
        <f t="shared" si="213"/>
        <v>1.125</v>
      </c>
      <c r="I2392" s="16">
        <v>11</v>
      </c>
      <c r="J2392" s="23">
        <v>2</v>
      </c>
      <c r="K2392" s="31">
        <f t="shared" si="214"/>
        <v>18.181818181818183</v>
      </c>
    </row>
    <row r="2393" spans="1:11" ht="23.25">
      <c r="A2393" s="8" t="s">
        <v>3189</v>
      </c>
      <c r="B2393" s="11" t="s">
        <v>3188</v>
      </c>
      <c r="C2393" s="16">
        <v>47</v>
      </c>
      <c r="D2393" s="17">
        <v>5</v>
      </c>
      <c r="E2393" s="23">
        <v>1</v>
      </c>
      <c r="F2393" s="31">
        <f t="shared" si="215"/>
        <v>20</v>
      </c>
      <c r="G2393" s="18">
        <f t="shared" si="212"/>
        <v>42</v>
      </c>
      <c r="H2393" s="32">
        <f t="shared" si="213"/>
        <v>0.10638297872340426</v>
      </c>
      <c r="I2393" s="16">
        <v>42</v>
      </c>
      <c r="J2393" s="23">
        <v>7</v>
      </c>
      <c r="K2393" s="31">
        <f t="shared" si="214"/>
        <v>16.666666666666664</v>
      </c>
    </row>
    <row r="2394" spans="1:11" ht="34.5">
      <c r="A2394" s="8" t="s">
        <v>3187</v>
      </c>
      <c r="B2394" s="11" t="s">
        <v>3186</v>
      </c>
      <c r="C2394" s="16">
        <v>176</v>
      </c>
      <c r="D2394" s="17">
        <v>8</v>
      </c>
      <c r="E2394" s="23">
        <v>3</v>
      </c>
      <c r="F2394" s="31">
        <f t="shared" si="215"/>
        <v>37.5</v>
      </c>
      <c r="G2394" s="18">
        <f t="shared" si="212"/>
        <v>168</v>
      </c>
      <c r="H2394" s="32">
        <f t="shared" si="213"/>
        <v>4.5454545454545456E-2</v>
      </c>
      <c r="I2394" s="16">
        <v>240</v>
      </c>
      <c r="J2394" s="23">
        <v>52</v>
      </c>
      <c r="K2394" s="31">
        <f t="shared" si="214"/>
        <v>21.666666666666668</v>
      </c>
    </row>
    <row r="2395" spans="1:11">
      <c r="A2395" s="8" t="s">
        <v>2845</v>
      </c>
      <c r="B2395" s="9" t="s">
        <v>5054</v>
      </c>
      <c r="C2395" s="16">
        <v>78</v>
      </c>
      <c r="D2395" s="17">
        <v>1</v>
      </c>
      <c r="E2395" s="23">
        <v>0</v>
      </c>
      <c r="F2395" s="31">
        <f t="shared" si="215"/>
        <v>0</v>
      </c>
      <c r="G2395" s="18">
        <f t="shared" si="212"/>
        <v>77</v>
      </c>
      <c r="H2395" s="32">
        <f t="shared" si="213"/>
        <v>1.282051282051282E-2</v>
      </c>
      <c r="I2395" s="16">
        <v>116</v>
      </c>
      <c r="J2395" s="23">
        <v>33</v>
      </c>
      <c r="K2395" s="31">
        <f t="shared" si="214"/>
        <v>28.448275862068968</v>
      </c>
    </row>
    <row r="2396" spans="1:11" ht="23.25">
      <c r="A2396" s="8" t="s">
        <v>3183</v>
      </c>
      <c r="B2396" s="11" t="s">
        <v>3182</v>
      </c>
      <c r="C2396" s="16">
        <v>189</v>
      </c>
      <c r="D2396" s="17">
        <v>232</v>
      </c>
      <c r="E2396" s="23">
        <v>27</v>
      </c>
      <c r="F2396" s="31">
        <f t="shared" si="215"/>
        <v>11.637931034482758</v>
      </c>
      <c r="G2396" s="18">
        <f t="shared" si="212"/>
        <v>-43</v>
      </c>
      <c r="H2396" s="32">
        <f t="shared" si="213"/>
        <v>1.2275132275132274</v>
      </c>
      <c r="I2396" s="16">
        <v>257</v>
      </c>
      <c r="J2396" s="23">
        <v>48</v>
      </c>
      <c r="K2396" s="31">
        <f t="shared" si="214"/>
        <v>18.677042801556421</v>
      </c>
    </row>
    <row r="2397" spans="1:11" ht="23.25">
      <c r="A2397" s="8" t="s">
        <v>3181</v>
      </c>
      <c r="B2397" s="11" t="s">
        <v>3180</v>
      </c>
      <c r="C2397" s="16">
        <v>756</v>
      </c>
      <c r="D2397" s="17">
        <v>32</v>
      </c>
      <c r="E2397" s="23">
        <v>5</v>
      </c>
      <c r="F2397" s="31">
        <f t="shared" si="215"/>
        <v>15.625</v>
      </c>
      <c r="G2397" s="18">
        <f t="shared" si="212"/>
        <v>724</v>
      </c>
      <c r="H2397" s="32">
        <f t="shared" si="213"/>
        <v>4.2328042328042326E-2</v>
      </c>
      <c r="I2397" s="16">
        <v>1030</v>
      </c>
      <c r="J2397" s="23">
        <v>254</v>
      </c>
      <c r="K2397" s="31">
        <f t="shared" si="214"/>
        <v>24.660194174757283</v>
      </c>
    </row>
    <row r="2398" spans="1:11" ht="23.25">
      <c r="A2398" s="8" t="s">
        <v>2910</v>
      </c>
      <c r="B2398" s="11" t="s">
        <v>5049</v>
      </c>
      <c r="C2398" s="16">
        <v>116</v>
      </c>
      <c r="D2398" s="17">
        <v>0</v>
      </c>
      <c r="E2398" s="23">
        <v>0</v>
      </c>
      <c r="F2398" s="31" t="s">
        <v>5209</v>
      </c>
      <c r="G2398" s="18">
        <f t="shared" si="212"/>
        <v>116</v>
      </c>
      <c r="H2398" s="32" t="str">
        <f t="shared" si="213"/>
        <v>max.nadwyżka</v>
      </c>
      <c r="I2398" s="16">
        <v>136</v>
      </c>
      <c r="J2398" s="23">
        <v>36</v>
      </c>
      <c r="K2398" s="31">
        <f t="shared" si="214"/>
        <v>26.47058823529412</v>
      </c>
    </row>
    <row r="2399" spans="1:11" ht="23.25">
      <c r="A2399" s="8" t="s">
        <v>3179</v>
      </c>
      <c r="B2399" s="11" t="s">
        <v>3178</v>
      </c>
      <c r="C2399" s="16">
        <v>22</v>
      </c>
      <c r="D2399" s="17">
        <v>1</v>
      </c>
      <c r="E2399" s="23">
        <v>0</v>
      </c>
      <c r="F2399" s="31">
        <f>E2399/D2399*100</f>
        <v>0</v>
      </c>
      <c r="G2399" s="18">
        <f t="shared" si="212"/>
        <v>21</v>
      </c>
      <c r="H2399" s="32">
        <f t="shared" si="213"/>
        <v>4.5454545454545456E-2</v>
      </c>
      <c r="I2399" s="16">
        <v>31</v>
      </c>
      <c r="J2399" s="23">
        <v>5</v>
      </c>
      <c r="K2399" s="31">
        <f t="shared" si="214"/>
        <v>16.129032258064516</v>
      </c>
    </row>
    <row r="2400" spans="1:11">
      <c r="A2400" s="8" t="s">
        <v>3190</v>
      </c>
      <c r="B2400" s="11" t="s">
        <v>5011</v>
      </c>
      <c r="C2400" s="16">
        <v>16354</v>
      </c>
      <c r="D2400" s="17">
        <v>364</v>
      </c>
      <c r="E2400" s="23">
        <v>124</v>
      </c>
      <c r="F2400" s="31">
        <f>E2400/D2400*100</f>
        <v>34.065934065934066</v>
      </c>
      <c r="G2400" s="18">
        <f t="shared" si="212"/>
        <v>15990</v>
      </c>
      <c r="H2400" s="32">
        <f t="shared" si="213"/>
        <v>2.2257551669316374E-2</v>
      </c>
      <c r="I2400" s="16">
        <v>25034</v>
      </c>
      <c r="J2400" s="23">
        <v>7460</v>
      </c>
      <c r="K2400" s="31">
        <f t="shared" si="214"/>
        <v>29.799472717104734</v>
      </c>
    </row>
    <row r="2401" spans="1:11" ht="23.25">
      <c r="A2401" s="8" t="s">
        <v>3177</v>
      </c>
      <c r="B2401" s="11" t="s">
        <v>3176</v>
      </c>
      <c r="C2401" s="16">
        <v>40</v>
      </c>
      <c r="D2401" s="17">
        <v>36</v>
      </c>
      <c r="E2401" s="23">
        <v>7</v>
      </c>
      <c r="F2401" s="31">
        <f>E2401/D2401*100</f>
        <v>19.444444444444446</v>
      </c>
      <c r="G2401" s="18">
        <f t="shared" si="212"/>
        <v>4</v>
      </c>
      <c r="H2401" s="32">
        <f t="shared" si="213"/>
        <v>0.9</v>
      </c>
      <c r="I2401" s="16">
        <v>67</v>
      </c>
      <c r="J2401" s="23">
        <v>21</v>
      </c>
      <c r="K2401" s="31">
        <f t="shared" si="214"/>
        <v>31.343283582089555</v>
      </c>
    </row>
    <row r="2402" spans="1:11" ht="23.25">
      <c r="A2402" s="8" t="s">
        <v>3175</v>
      </c>
      <c r="B2402" s="11" t="s">
        <v>5012</v>
      </c>
      <c r="C2402" s="16">
        <v>1651</v>
      </c>
      <c r="D2402" s="17">
        <v>3</v>
      </c>
      <c r="E2402" s="23">
        <v>3</v>
      </c>
      <c r="F2402" s="31">
        <f>E2402/D2402*100</f>
        <v>100</v>
      </c>
      <c r="G2402" s="18">
        <f t="shared" si="212"/>
        <v>1648</v>
      </c>
      <c r="H2402" s="32">
        <f t="shared" si="213"/>
        <v>1.8170805572380376E-3</v>
      </c>
      <c r="I2402" s="16">
        <v>2586</v>
      </c>
      <c r="J2402" s="23">
        <v>683</v>
      </c>
      <c r="K2402" s="31">
        <f t="shared" si="214"/>
        <v>26.411446249033254</v>
      </c>
    </row>
    <row r="2403" spans="1:11">
      <c r="A2403" s="8" t="s">
        <v>3199</v>
      </c>
      <c r="B2403" s="9" t="s">
        <v>5010</v>
      </c>
      <c r="C2403" s="16">
        <v>435</v>
      </c>
      <c r="D2403" s="17">
        <v>21</v>
      </c>
      <c r="E2403" s="23">
        <v>7</v>
      </c>
      <c r="F2403" s="31">
        <f>E2403/D2403*100</f>
        <v>33.333333333333329</v>
      </c>
      <c r="G2403" s="18">
        <f t="shared" si="212"/>
        <v>414</v>
      </c>
      <c r="H2403" s="32">
        <f t="shared" si="213"/>
        <v>4.8275862068965517E-2</v>
      </c>
      <c r="I2403" s="16">
        <v>408</v>
      </c>
      <c r="J2403" s="23">
        <v>30</v>
      </c>
      <c r="K2403" s="31">
        <f t="shared" si="214"/>
        <v>7.3529411764705888</v>
      </c>
    </row>
    <row r="2404" spans="1:11">
      <c r="A2404" s="8" t="s">
        <v>3247</v>
      </c>
      <c r="B2404" s="9" t="s">
        <v>4998</v>
      </c>
      <c r="C2404" s="16">
        <v>15</v>
      </c>
      <c r="D2404" s="17">
        <v>0</v>
      </c>
      <c r="E2404" s="23">
        <v>0</v>
      </c>
      <c r="F2404" s="31" t="s">
        <v>5209</v>
      </c>
      <c r="G2404" s="18">
        <f t="shared" si="212"/>
        <v>15</v>
      </c>
      <c r="H2404" s="32" t="str">
        <f t="shared" si="213"/>
        <v>max.nadwyżka</v>
      </c>
      <c r="I2404" s="16">
        <v>15</v>
      </c>
      <c r="J2404" s="23">
        <v>2</v>
      </c>
      <c r="K2404" s="31">
        <f t="shared" si="214"/>
        <v>13.333333333333334</v>
      </c>
    </row>
    <row r="2405" spans="1:11">
      <c r="A2405" s="8" t="s">
        <v>3246</v>
      </c>
      <c r="B2405" s="9" t="s">
        <v>3245</v>
      </c>
      <c r="C2405" s="16">
        <v>9</v>
      </c>
      <c r="D2405" s="17">
        <v>7</v>
      </c>
      <c r="E2405" s="23">
        <v>2</v>
      </c>
      <c r="F2405" s="31">
        <f>E2405/D2405*100</f>
        <v>28.571428571428569</v>
      </c>
      <c r="G2405" s="18">
        <f t="shared" si="212"/>
        <v>2</v>
      </c>
      <c r="H2405" s="32">
        <f t="shared" si="213"/>
        <v>0.77777777777777779</v>
      </c>
      <c r="I2405" s="16">
        <v>26</v>
      </c>
      <c r="J2405" s="23">
        <v>13</v>
      </c>
      <c r="K2405" s="31">
        <f t="shared" si="214"/>
        <v>50</v>
      </c>
    </row>
    <row r="2406" spans="1:11">
      <c r="A2406" s="8" t="s">
        <v>2881</v>
      </c>
      <c r="B2406" s="9" t="s">
        <v>5050</v>
      </c>
      <c r="C2406" s="16">
        <v>65</v>
      </c>
      <c r="D2406" s="17">
        <v>0</v>
      </c>
      <c r="E2406" s="23">
        <v>0</v>
      </c>
      <c r="F2406" s="31" t="s">
        <v>5209</v>
      </c>
      <c r="G2406" s="18">
        <f t="shared" si="212"/>
        <v>65</v>
      </c>
      <c r="H2406" s="32" t="str">
        <f t="shared" si="213"/>
        <v>max.nadwyżka</v>
      </c>
      <c r="I2406" s="16">
        <v>67</v>
      </c>
      <c r="J2406" s="23">
        <v>5</v>
      </c>
      <c r="K2406" s="31">
        <f t="shared" si="214"/>
        <v>7.4626865671641784</v>
      </c>
    </row>
    <row r="2407" spans="1:11">
      <c r="A2407" s="8" t="s">
        <v>3121</v>
      </c>
      <c r="B2407" s="9" t="s">
        <v>3120</v>
      </c>
      <c r="C2407" s="16">
        <v>16</v>
      </c>
      <c r="D2407" s="17">
        <v>3</v>
      </c>
      <c r="E2407" s="23">
        <v>0</v>
      </c>
      <c r="F2407" s="31">
        <f t="shared" ref="F2407:F2422" si="216">E2407/D2407*100</f>
        <v>0</v>
      </c>
      <c r="G2407" s="18">
        <f t="shared" si="212"/>
        <v>13</v>
      </c>
      <c r="H2407" s="32">
        <f t="shared" si="213"/>
        <v>0.1875</v>
      </c>
      <c r="I2407" s="16">
        <v>24</v>
      </c>
      <c r="J2407" s="23">
        <v>6</v>
      </c>
      <c r="K2407" s="31">
        <f t="shared" si="214"/>
        <v>25</v>
      </c>
    </row>
    <row r="2408" spans="1:11" ht="23.25">
      <c r="A2408" s="8" t="s">
        <v>2259</v>
      </c>
      <c r="B2408" s="9" t="s">
        <v>5108</v>
      </c>
      <c r="C2408" s="16">
        <v>1219</v>
      </c>
      <c r="D2408" s="17">
        <v>132</v>
      </c>
      <c r="E2408" s="23">
        <v>104</v>
      </c>
      <c r="F2408" s="31">
        <f t="shared" si="216"/>
        <v>78.787878787878782</v>
      </c>
      <c r="G2408" s="18">
        <f t="shared" si="212"/>
        <v>1087</v>
      </c>
      <c r="H2408" s="32">
        <f t="shared" si="213"/>
        <v>0.10828547990155865</v>
      </c>
      <c r="I2408" s="16">
        <v>2112</v>
      </c>
      <c r="J2408" s="23">
        <v>647</v>
      </c>
      <c r="K2408" s="31">
        <f t="shared" si="214"/>
        <v>30.634469696969695</v>
      </c>
    </row>
    <row r="2409" spans="1:11">
      <c r="A2409" s="8" t="s">
        <v>3119</v>
      </c>
      <c r="B2409" s="9" t="s">
        <v>5028</v>
      </c>
      <c r="C2409" s="16">
        <v>117</v>
      </c>
      <c r="D2409" s="17">
        <v>4</v>
      </c>
      <c r="E2409" s="23">
        <v>0</v>
      </c>
      <c r="F2409" s="31">
        <f t="shared" si="216"/>
        <v>0</v>
      </c>
      <c r="G2409" s="18">
        <f t="shared" si="212"/>
        <v>113</v>
      </c>
      <c r="H2409" s="32">
        <f t="shared" si="213"/>
        <v>3.4188034188034191E-2</v>
      </c>
      <c r="I2409" s="16">
        <v>276</v>
      </c>
      <c r="J2409" s="23">
        <v>112</v>
      </c>
      <c r="K2409" s="31">
        <f t="shared" si="214"/>
        <v>40.579710144927539</v>
      </c>
    </row>
    <row r="2410" spans="1:11" ht="23.25">
      <c r="A2410" s="8" t="s">
        <v>1900</v>
      </c>
      <c r="B2410" s="9" t="s">
        <v>5123</v>
      </c>
      <c r="C2410" s="16">
        <v>473</v>
      </c>
      <c r="D2410" s="17">
        <v>15</v>
      </c>
      <c r="E2410" s="23">
        <v>3</v>
      </c>
      <c r="F2410" s="31">
        <f t="shared" si="216"/>
        <v>20</v>
      </c>
      <c r="G2410" s="18">
        <f t="shared" si="212"/>
        <v>458</v>
      </c>
      <c r="H2410" s="32">
        <f t="shared" si="213"/>
        <v>3.1712473572938688E-2</v>
      </c>
      <c r="I2410" s="16">
        <v>773</v>
      </c>
      <c r="J2410" s="23">
        <v>272</v>
      </c>
      <c r="K2410" s="31">
        <f t="shared" si="214"/>
        <v>35.1875808538163</v>
      </c>
    </row>
    <row r="2411" spans="1:11" ht="23.25">
      <c r="A2411" s="8" t="s">
        <v>2759</v>
      </c>
      <c r="B2411" s="9" t="s">
        <v>5068</v>
      </c>
      <c r="C2411" s="16">
        <v>1756</v>
      </c>
      <c r="D2411" s="17">
        <v>38</v>
      </c>
      <c r="E2411" s="23">
        <v>33</v>
      </c>
      <c r="F2411" s="31">
        <f t="shared" si="216"/>
        <v>86.842105263157904</v>
      </c>
      <c r="G2411" s="18">
        <f t="shared" si="212"/>
        <v>1718</v>
      </c>
      <c r="H2411" s="32">
        <f t="shared" si="213"/>
        <v>2.164009111617312E-2</v>
      </c>
      <c r="I2411" s="16">
        <v>2856</v>
      </c>
      <c r="J2411" s="23">
        <v>676</v>
      </c>
      <c r="K2411" s="31">
        <f t="shared" si="214"/>
        <v>23.669467787114844</v>
      </c>
    </row>
    <row r="2412" spans="1:11">
      <c r="A2412" s="8" t="s">
        <v>3155</v>
      </c>
      <c r="B2412" s="9" t="s">
        <v>5020</v>
      </c>
      <c r="C2412" s="16">
        <v>110</v>
      </c>
      <c r="D2412" s="17">
        <v>11</v>
      </c>
      <c r="E2412" s="23">
        <v>4</v>
      </c>
      <c r="F2412" s="31">
        <f t="shared" si="216"/>
        <v>36.363636363636367</v>
      </c>
      <c r="G2412" s="18">
        <f t="shared" si="212"/>
        <v>99</v>
      </c>
      <c r="H2412" s="32">
        <f t="shared" si="213"/>
        <v>0.1</v>
      </c>
      <c r="I2412" s="16">
        <v>201</v>
      </c>
      <c r="J2412" s="23">
        <v>68</v>
      </c>
      <c r="K2412" s="31">
        <f t="shared" si="214"/>
        <v>33.830845771144283</v>
      </c>
    </row>
    <row r="2413" spans="1:11">
      <c r="A2413" s="8" t="s">
        <v>2959</v>
      </c>
      <c r="B2413" s="9" t="s">
        <v>5042</v>
      </c>
      <c r="C2413" s="16">
        <v>1743</v>
      </c>
      <c r="D2413" s="17">
        <v>18</v>
      </c>
      <c r="E2413" s="23">
        <v>11</v>
      </c>
      <c r="F2413" s="31">
        <f t="shared" si="216"/>
        <v>61.111111111111114</v>
      </c>
      <c r="G2413" s="18">
        <f t="shared" si="212"/>
        <v>1725</v>
      </c>
      <c r="H2413" s="32">
        <f t="shared" si="213"/>
        <v>1.0327022375215147E-2</v>
      </c>
      <c r="I2413" s="16">
        <v>3533</v>
      </c>
      <c r="J2413" s="23">
        <v>1275</v>
      </c>
      <c r="K2413" s="31">
        <f t="shared" si="214"/>
        <v>36.088310217945093</v>
      </c>
    </row>
    <row r="2414" spans="1:11">
      <c r="A2414" s="8" t="s">
        <v>2782</v>
      </c>
      <c r="B2414" s="9" t="s">
        <v>5065</v>
      </c>
      <c r="C2414" s="16">
        <v>32</v>
      </c>
      <c r="D2414" s="17">
        <v>18</v>
      </c>
      <c r="E2414" s="23">
        <v>11</v>
      </c>
      <c r="F2414" s="31">
        <f t="shared" si="216"/>
        <v>61.111111111111114</v>
      </c>
      <c r="G2414" s="18">
        <f t="shared" si="212"/>
        <v>14</v>
      </c>
      <c r="H2414" s="32">
        <f t="shared" si="213"/>
        <v>0.5625</v>
      </c>
      <c r="I2414" s="16">
        <v>39</v>
      </c>
      <c r="J2414" s="23">
        <v>5</v>
      </c>
      <c r="K2414" s="31">
        <f t="shared" si="214"/>
        <v>12.820512820512819</v>
      </c>
    </row>
    <row r="2415" spans="1:11">
      <c r="A2415" s="8" t="s">
        <v>3118</v>
      </c>
      <c r="B2415" s="9" t="s">
        <v>3117</v>
      </c>
      <c r="C2415" s="16">
        <v>120</v>
      </c>
      <c r="D2415" s="17">
        <v>61</v>
      </c>
      <c r="E2415" s="23">
        <v>36</v>
      </c>
      <c r="F2415" s="31">
        <f t="shared" si="216"/>
        <v>59.016393442622949</v>
      </c>
      <c r="G2415" s="18">
        <f t="shared" si="212"/>
        <v>59</v>
      </c>
      <c r="H2415" s="32">
        <f t="shared" si="213"/>
        <v>0.5083333333333333</v>
      </c>
      <c r="I2415" s="16">
        <v>220</v>
      </c>
      <c r="J2415" s="23">
        <v>85</v>
      </c>
      <c r="K2415" s="31">
        <f t="shared" si="214"/>
        <v>38.636363636363633</v>
      </c>
    </row>
    <row r="2416" spans="1:11" ht="23.25">
      <c r="A2416" s="8" t="s">
        <v>2400</v>
      </c>
      <c r="B2416" s="9" t="s">
        <v>5097</v>
      </c>
      <c r="C2416" s="16">
        <v>5</v>
      </c>
      <c r="D2416" s="17">
        <v>2</v>
      </c>
      <c r="E2416" s="23">
        <v>2</v>
      </c>
      <c r="F2416" s="31">
        <f t="shared" si="216"/>
        <v>100</v>
      </c>
      <c r="G2416" s="18">
        <f t="shared" si="212"/>
        <v>3</v>
      </c>
      <c r="H2416" s="32">
        <f t="shared" si="213"/>
        <v>0.4</v>
      </c>
      <c r="I2416" s="16">
        <v>6</v>
      </c>
      <c r="J2416" s="23">
        <v>0</v>
      </c>
      <c r="K2416" s="31">
        <f t="shared" si="214"/>
        <v>0</v>
      </c>
    </row>
    <row r="2417" spans="1:11" ht="23.25">
      <c r="A2417" s="8" t="s">
        <v>2629</v>
      </c>
      <c r="B2417" s="9" t="s">
        <v>5078</v>
      </c>
      <c r="C2417" s="16">
        <v>239</v>
      </c>
      <c r="D2417" s="17">
        <v>63</v>
      </c>
      <c r="E2417" s="23">
        <v>34</v>
      </c>
      <c r="F2417" s="31">
        <f t="shared" si="216"/>
        <v>53.968253968253968</v>
      </c>
      <c r="G2417" s="18">
        <f t="shared" si="212"/>
        <v>176</v>
      </c>
      <c r="H2417" s="32">
        <f t="shared" si="213"/>
        <v>0.26359832635983266</v>
      </c>
      <c r="I2417" s="16">
        <v>306</v>
      </c>
      <c r="J2417" s="23">
        <v>46</v>
      </c>
      <c r="K2417" s="31">
        <f t="shared" si="214"/>
        <v>15.032679738562091</v>
      </c>
    </row>
    <row r="2418" spans="1:11" ht="23.25">
      <c r="A2418" s="8" t="s">
        <v>2450</v>
      </c>
      <c r="B2418" s="9" t="s">
        <v>5091</v>
      </c>
      <c r="C2418" s="16">
        <v>1765</v>
      </c>
      <c r="D2418" s="17">
        <v>48</v>
      </c>
      <c r="E2418" s="23">
        <v>18</v>
      </c>
      <c r="F2418" s="31">
        <f t="shared" si="216"/>
        <v>37.5</v>
      </c>
      <c r="G2418" s="18">
        <f t="shared" si="212"/>
        <v>1717</v>
      </c>
      <c r="H2418" s="32">
        <f t="shared" si="213"/>
        <v>2.7195467422096317E-2</v>
      </c>
      <c r="I2418" s="16">
        <v>2356</v>
      </c>
      <c r="J2418" s="23">
        <v>348</v>
      </c>
      <c r="K2418" s="31">
        <f t="shared" si="214"/>
        <v>14.770797962648558</v>
      </c>
    </row>
    <row r="2419" spans="1:11">
      <c r="A2419" s="8" t="s">
        <v>2818</v>
      </c>
      <c r="B2419" s="9" t="s">
        <v>5059</v>
      </c>
      <c r="C2419" s="16">
        <v>34</v>
      </c>
      <c r="D2419" s="17">
        <v>7</v>
      </c>
      <c r="E2419" s="23">
        <v>2</v>
      </c>
      <c r="F2419" s="31">
        <f t="shared" si="216"/>
        <v>28.571428571428569</v>
      </c>
      <c r="G2419" s="18">
        <f t="shared" si="212"/>
        <v>27</v>
      </c>
      <c r="H2419" s="32">
        <f t="shared" si="213"/>
        <v>0.20588235294117646</v>
      </c>
      <c r="I2419" s="16">
        <v>52</v>
      </c>
      <c r="J2419" s="23">
        <v>16</v>
      </c>
      <c r="K2419" s="31">
        <f t="shared" si="214"/>
        <v>30.76923076923077</v>
      </c>
    </row>
    <row r="2420" spans="1:11">
      <c r="A2420" s="8" t="s">
        <v>3171</v>
      </c>
      <c r="B2420" s="9" t="s">
        <v>5014</v>
      </c>
      <c r="C2420" s="16">
        <v>8</v>
      </c>
      <c r="D2420" s="17">
        <v>3</v>
      </c>
      <c r="E2420" s="23">
        <v>1</v>
      </c>
      <c r="F2420" s="31">
        <f t="shared" si="216"/>
        <v>33.333333333333329</v>
      </c>
      <c r="G2420" s="18">
        <f t="shared" si="212"/>
        <v>5</v>
      </c>
      <c r="H2420" s="32">
        <f t="shared" si="213"/>
        <v>0.375</v>
      </c>
      <c r="I2420" s="16">
        <v>19</v>
      </c>
      <c r="J2420" s="23">
        <v>3</v>
      </c>
      <c r="K2420" s="31">
        <f t="shared" si="214"/>
        <v>15.789473684210526</v>
      </c>
    </row>
    <row r="2421" spans="1:11" ht="23.25">
      <c r="A2421" s="8" t="s">
        <v>3174</v>
      </c>
      <c r="B2421" s="11" t="s">
        <v>5013</v>
      </c>
      <c r="C2421" s="16">
        <v>835</v>
      </c>
      <c r="D2421" s="17">
        <v>47</v>
      </c>
      <c r="E2421" s="23">
        <v>19</v>
      </c>
      <c r="F2421" s="31">
        <f t="shared" si="216"/>
        <v>40.425531914893611</v>
      </c>
      <c r="G2421" s="18">
        <f t="shared" si="212"/>
        <v>788</v>
      </c>
      <c r="H2421" s="32">
        <f t="shared" si="213"/>
        <v>5.6287425149700601E-2</v>
      </c>
      <c r="I2421" s="16">
        <v>883</v>
      </c>
      <c r="J2421" s="23">
        <v>22</v>
      </c>
      <c r="K2421" s="31">
        <f t="shared" si="214"/>
        <v>2.491506228765572</v>
      </c>
    </row>
    <row r="2422" spans="1:11">
      <c r="A2422" s="8" t="s">
        <v>3116</v>
      </c>
      <c r="B2422" s="9" t="s">
        <v>5029</v>
      </c>
      <c r="C2422" s="16">
        <v>394</v>
      </c>
      <c r="D2422" s="17">
        <v>36</v>
      </c>
      <c r="E2422" s="23">
        <v>14</v>
      </c>
      <c r="F2422" s="31">
        <f t="shared" si="216"/>
        <v>38.888888888888893</v>
      </c>
      <c r="G2422" s="18">
        <f t="shared" si="212"/>
        <v>358</v>
      </c>
      <c r="H2422" s="32">
        <f t="shared" si="213"/>
        <v>9.1370558375634514E-2</v>
      </c>
      <c r="I2422" s="16">
        <v>659</v>
      </c>
      <c r="J2422" s="23">
        <v>214</v>
      </c>
      <c r="K2422" s="31">
        <f t="shared" si="214"/>
        <v>32.47344461305007</v>
      </c>
    </row>
    <row r="2423" spans="1:11">
      <c r="A2423" s="8" t="s">
        <v>3115</v>
      </c>
      <c r="B2423" s="9" t="s">
        <v>5030</v>
      </c>
      <c r="C2423" s="16">
        <v>13</v>
      </c>
      <c r="D2423" s="17">
        <v>0</v>
      </c>
      <c r="E2423" s="23">
        <v>0</v>
      </c>
      <c r="F2423" s="31" t="s">
        <v>5209</v>
      </c>
      <c r="G2423" s="18">
        <f t="shared" si="212"/>
        <v>13</v>
      </c>
      <c r="H2423" s="32" t="str">
        <f t="shared" si="213"/>
        <v>max.nadwyżka</v>
      </c>
      <c r="I2423" s="16">
        <v>29</v>
      </c>
      <c r="J2423" s="23">
        <v>13</v>
      </c>
      <c r="K2423" s="31">
        <f t="shared" si="214"/>
        <v>44.827586206896555</v>
      </c>
    </row>
    <row r="2424" spans="1:11">
      <c r="A2424" s="8" t="s">
        <v>2316</v>
      </c>
      <c r="B2424" s="9" t="s">
        <v>5105</v>
      </c>
      <c r="C2424" s="16">
        <v>10435</v>
      </c>
      <c r="D2424" s="17">
        <v>22235</v>
      </c>
      <c r="E2424" s="23">
        <v>19936</v>
      </c>
      <c r="F2424" s="31">
        <f>E2424/D2424*100</f>
        <v>89.660445243984711</v>
      </c>
      <c r="G2424" s="18">
        <f t="shared" si="212"/>
        <v>-11800</v>
      </c>
      <c r="H2424" s="32">
        <f t="shared" si="213"/>
        <v>2.1308097747963584</v>
      </c>
      <c r="I2424" s="16">
        <v>20156</v>
      </c>
      <c r="J2424" s="23">
        <v>8842</v>
      </c>
      <c r="K2424" s="31">
        <f t="shared" si="214"/>
        <v>43.8678309188331</v>
      </c>
    </row>
    <row r="2425" spans="1:11" ht="23.25">
      <c r="A2425" s="8" t="s">
        <v>3154</v>
      </c>
      <c r="B2425" s="9" t="s">
        <v>5021</v>
      </c>
      <c r="C2425" s="16">
        <v>0</v>
      </c>
      <c r="D2425" s="17">
        <v>0</v>
      </c>
      <c r="E2425" s="23">
        <v>0</v>
      </c>
      <c r="F2425" s="31" t="s">
        <v>5209</v>
      </c>
      <c r="G2425" s="18">
        <f t="shared" si="212"/>
        <v>0</v>
      </c>
      <c r="H2425" s="32" t="str">
        <f t="shared" si="213"/>
        <v>x</v>
      </c>
      <c r="I2425" s="16">
        <v>0</v>
      </c>
      <c r="J2425" s="23">
        <v>0</v>
      </c>
      <c r="K2425" s="31" t="str">
        <f t="shared" si="214"/>
        <v>x</v>
      </c>
    </row>
    <row r="2426" spans="1:11" ht="23.25">
      <c r="A2426" s="8" t="s">
        <v>2950</v>
      </c>
      <c r="B2426" s="11" t="s">
        <v>5047</v>
      </c>
      <c r="C2426" s="16">
        <v>7</v>
      </c>
      <c r="D2426" s="17">
        <v>0</v>
      </c>
      <c r="E2426" s="23">
        <v>0</v>
      </c>
      <c r="F2426" s="31" t="s">
        <v>5209</v>
      </c>
      <c r="G2426" s="18">
        <f t="shared" si="212"/>
        <v>7</v>
      </c>
      <c r="H2426" s="32" t="str">
        <f t="shared" si="213"/>
        <v>max.nadwyżka</v>
      </c>
      <c r="I2426" s="16">
        <v>13</v>
      </c>
      <c r="J2426" s="23">
        <v>3</v>
      </c>
      <c r="K2426" s="31">
        <f t="shared" si="214"/>
        <v>23.076923076923077</v>
      </c>
    </row>
    <row r="2427" spans="1:11" ht="23.25">
      <c r="A2427" s="8" t="s">
        <v>3170</v>
      </c>
      <c r="B2427" s="9" t="s">
        <v>3169</v>
      </c>
      <c r="C2427" s="16">
        <v>41</v>
      </c>
      <c r="D2427" s="17">
        <v>22</v>
      </c>
      <c r="E2427" s="23">
        <v>14</v>
      </c>
      <c r="F2427" s="31">
        <f>E2427/D2427*100</f>
        <v>63.636363636363633</v>
      </c>
      <c r="G2427" s="18">
        <f t="shared" si="212"/>
        <v>19</v>
      </c>
      <c r="H2427" s="32">
        <f t="shared" si="213"/>
        <v>0.53658536585365857</v>
      </c>
      <c r="I2427" s="16">
        <v>78</v>
      </c>
      <c r="J2427" s="23">
        <v>29</v>
      </c>
      <c r="K2427" s="31">
        <f t="shared" si="214"/>
        <v>37.179487179487182</v>
      </c>
    </row>
    <row r="2428" spans="1:11">
      <c r="A2428" s="8" t="s">
        <v>2958</v>
      </c>
      <c r="B2428" s="9" t="s">
        <v>5043</v>
      </c>
      <c r="C2428" s="16">
        <v>31</v>
      </c>
      <c r="D2428" s="17">
        <v>0</v>
      </c>
      <c r="E2428" s="23">
        <v>0</v>
      </c>
      <c r="F2428" s="31" t="s">
        <v>5209</v>
      </c>
      <c r="G2428" s="18">
        <f t="shared" si="212"/>
        <v>31</v>
      </c>
      <c r="H2428" s="32" t="str">
        <f t="shared" si="213"/>
        <v>max.nadwyżka</v>
      </c>
      <c r="I2428" s="16">
        <v>36</v>
      </c>
      <c r="J2428" s="23">
        <v>10</v>
      </c>
      <c r="K2428" s="31">
        <f t="shared" si="214"/>
        <v>27.777777777777779</v>
      </c>
    </row>
    <row r="2429" spans="1:11">
      <c r="A2429" s="8" t="s">
        <v>2233</v>
      </c>
      <c r="B2429" s="9" t="s">
        <v>5110</v>
      </c>
      <c r="C2429" s="16">
        <v>308</v>
      </c>
      <c r="D2429" s="17">
        <v>153</v>
      </c>
      <c r="E2429" s="23">
        <v>140</v>
      </c>
      <c r="F2429" s="31">
        <f>E2429/D2429*100</f>
        <v>91.503267973856211</v>
      </c>
      <c r="G2429" s="18">
        <f t="shared" si="212"/>
        <v>155</v>
      </c>
      <c r="H2429" s="32">
        <f t="shared" si="213"/>
        <v>0.49675324675324678</v>
      </c>
      <c r="I2429" s="16">
        <v>457</v>
      </c>
      <c r="J2429" s="23">
        <v>126</v>
      </c>
      <c r="K2429" s="31">
        <f t="shared" si="214"/>
        <v>27.571115973741794</v>
      </c>
    </row>
    <row r="2430" spans="1:11">
      <c r="A2430" s="8" t="s">
        <v>2333</v>
      </c>
      <c r="B2430" s="9" t="s">
        <v>5102</v>
      </c>
      <c r="C2430" s="16">
        <v>2</v>
      </c>
      <c r="D2430" s="17">
        <v>1</v>
      </c>
      <c r="E2430" s="23">
        <v>1</v>
      </c>
      <c r="F2430" s="31">
        <f>E2430/D2430*100</f>
        <v>100</v>
      </c>
      <c r="G2430" s="18">
        <f t="shared" si="212"/>
        <v>1</v>
      </c>
      <c r="H2430" s="32">
        <f t="shared" si="213"/>
        <v>0.5</v>
      </c>
      <c r="I2430" s="16">
        <v>1</v>
      </c>
      <c r="J2430" s="23">
        <v>0</v>
      </c>
      <c r="K2430" s="31">
        <f t="shared" si="214"/>
        <v>0</v>
      </c>
    </row>
    <row r="2431" spans="1:11">
      <c r="A2431" s="8" t="s">
        <v>2957</v>
      </c>
      <c r="B2431" s="9" t="s">
        <v>5044</v>
      </c>
      <c r="C2431" s="16">
        <v>6175</v>
      </c>
      <c r="D2431" s="17">
        <v>36</v>
      </c>
      <c r="E2431" s="23">
        <v>26</v>
      </c>
      <c r="F2431" s="31">
        <f>E2431/D2431*100</f>
        <v>72.222222222222214</v>
      </c>
      <c r="G2431" s="18">
        <f t="shared" si="212"/>
        <v>6139</v>
      </c>
      <c r="H2431" s="32">
        <f t="shared" si="213"/>
        <v>5.8299595141700408E-3</v>
      </c>
      <c r="I2431" s="16">
        <v>12190</v>
      </c>
      <c r="J2431" s="23">
        <v>4483</v>
      </c>
      <c r="K2431" s="31">
        <f t="shared" si="214"/>
        <v>36.776045939294505</v>
      </c>
    </row>
    <row r="2432" spans="1:11" ht="23.25">
      <c r="A2432" s="8" t="s">
        <v>2956</v>
      </c>
      <c r="B2432" s="9" t="s">
        <v>5045</v>
      </c>
      <c r="C2432" s="16">
        <v>43</v>
      </c>
      <c r="D2432" s="17">
        <v>0</v>
      </c>
      <c r="E2432" s="23">
        <v>0</v>
      </c>
      <c r="F2432" s="31" t="s">
        <v>5209</v>
      </c>
      <c r="G2432" s="18">
        <f t="shared" si="212"/>
        <v>43</v>
      </c>
      <c r="H2432" s="32" t="str">
        <f t="shared" si="213"/>
        <v>max.nadwyżka</v>
      </c>
      <c r="I2432" s="16">
        <v>59</v>
      </c>
      <c r="J2432" s="23">
        <v>12</v>
      </c>
      <c r="K2432" s="31">
        <f t="shared" si="214"/>
        <v>20.33898305084746</v>
      </c>
    </row>
    <row r="2433" spans="1:11" ht="23.25">
      <c r="A2433" s="8" t="s">
        <v>2880</v>
      </c>
      <c r="B2433" s="9" t="s">
        <v>5051</v>
      </c>
      <c r="C2433" s="16">
        <v>7</v>
      </c>
      <c r="D2433" s="17">
        <v>0</v>
      </c>
      <c r="E2433" s="23">
        <v>0</v>
      </c>
      <c r="F2433" s="31" t="s">
        <v>5209</v>
      </c>
      <c r="G2433" s="18">
        <f t="shared" si="212"/>
        <v>7</v>
      </c>
      <c r="H2433" s="32" t="str">
        <f t="shared" si="213"/>
        <v>max.nadwyżka</v>
      </c>
      <c r="I2433" s="16">
        <v>7</v>
      </c>
      <c r="J2433" s="23">
        <v>2</v>
      </c>
      <c r="K2433" s="31">
        <f t="shared" si="214"/>
        <v>28.571428571428569</v>
      </c>
    </row>
    <row r="2434" spans="1:11">
      <c r="A2434" s="8" t="s">
        <v>2660</v>
      </c>
      <c r="B2434" s="9" t="s">
        <v>5077</v>
      </c>
      <c r="C2434" s="16">
        <v>326</v>
      </c>
      <c r="D2434" s="17">
        <v>27</v>
      </c>
      <c r="E2434" s="23">
        <v>17</v>
      </c>
      <c r="F2434" s="31">
        <f t="shared" ref="F2434:F2456" si="217">E2434/D2434*100</f>
        <v>62.962962962962962</v>
      </c>
      <c r="G2434" s="18">
        <f t="shared" si="212"/>
        <v>299</v>
      </c>
      <c r="H2434" s="32">
        <f t="shared" si="213"/>
        <v>8.2822085889570546E-2</v>
      </c>
      <c r="I2434" s="16">
        <v>453</v>
      </c>
      <c r="J2434" s="23">
        <v>121</v>
      </c>
      <c r="K2434" s="31">
        <f t="shared" si="214"/>
        <v>26.710816777041941</v>
      </c>
    </row>
    <row r="2435" spans="1:11" ht="34.5">
      <c r="A2435" s="8" t="s">
        <v>3114</v>
      </c>
      <c r="B2435" s="9" t="s">
        <v>3113</v>
      </c>
      <c r="C2435" s="16">
        <v>4</v>
      </c>
      <c r="D2435" s="17">
        <v>7</v>
      </c>
      <c r="E2435" s="23">
        <v>3</v>
      </c>
      <c r="F2435" s="31">
        <f t="shared" si="217"/>
        <v>42.857142857142854</v>
      </c>
      <c r="G2435" s="18">
        <f t="shared" si="212"/>
        <v>-3</v>
      </c>
      <c r="H2435" s="32">
        <f t="shared" si="213"/>
        <v>1.75</v>
      </c>
      <c r="I2435" s="16">
        <v>4</v>
      </c>
      <c r="J2435" s="23">
        <v>1</v>
      </c>
      <c r="K2435" s="31">
        <f t="shared" si="214"/>
        <v>25</v>
      </c>
    </row>
    <row r="2436" spans="1:11" ht="34.5">
      <c r="A2436" s="8" t="s">
        <v>2463</v>
      </c>
      <c r="B2436" s="9" t="s">
        <v>5088</v>
      </c>
      <c r="C2436" s="16">
        <v>2</v>
      </c>
      <c r="D2436" s="17">
        <v>2</v>
      </c>
      <c r="E2436" s="23">
        <v>2</v>
      </c>
      <c r="F2436" s="31">
        <f t="shared" si="217"/>
        <v>100</v>
      </c>
      <c r="G2436" s="18">
        <f t="shared" si="212"/>
        <v>0</v>
      </c>
      <c r="H2436" s="32">
        <f t="shared" si="213"/>
        <v>1</v>
      </c>
      <c r="I2436" s="16">
        <v>3</v>
      </c>
      <c r="J2436" s="23">
        <v>0</v>
      </c>
      <c r="K2436" s="31">
        <f t="shared" si="214"/>
        <v>0</v>
      </c>
    </row>
    <row r="2437" spans="1:11" ht="23.25">
      <c r="A2437" s="8" t="s">
        <v>3112</v>
      </c>
      <c r="B2437" s="9" t="s">
        <v>5031</v>
      </c>
      <c r="C2437" s="16">
        <v>112</v>
      </c>
      <c r="D2437" s="17">
        <v>4</v>
      </c>
      <c r="E2437" s="23">
        <v>3</v>
      </c>
      <c r="F2437" s="31">
        <f t="shared" si="217"/>
        <v>75</v>
      </c>
      <c r="G2437" s="18">
        <f t="shared" si="212"/>
        <v>108</v>
      </c>
      <c r="H2437" s="32">
        <f t="shared" si="213"/>
        <v>3.5714285714285712E-2</v>
      </c>
      <c r="I2437" s="16">
        <v>186</v>
      </c>
      <c r="J2437" s="23">
        <v>61</v>
      </c>
      <c r="K2437" s="31">
        <f t="shared" si="214"/>
        <v>32.795698924731184</v>
      </c>
    </row>
    <row r="2438" spans="1:11" ht="23.25">
      <c r="A2438" s="8" t="s">
        <v>3168</v>
      </c>
      <c r="B2438" s="9" t="s">
        <v>5015</v>
      </c>
      <c r="C2438" s="16">
        <v>582</v>
      </c>
      <c r="D2438" s="17">
        <v>33</v>
      </c>
      <c r="E2438" s="23">
        <v>8</v>
      </c>
      <c r="F2438" s="31">
        <f t="shared" si="217"/>
        <v>24.242424242424242</v>
      </c>
      <c r="G2438" s="18">
        <f t="shared" si="212"/>
        <v>549</v>
      </c>
      <c r="H2438" s="32">
        <f t="shared" si="213"/>
        <v>5.6701030927835051E-2</v>
      </c>
      <c r="I2438" s="16">
        <v>1251</v>
      </c>
      <c r="J2438" s="23">
        <v>522</v>
      </c>
      <c r="K2438" s="31">
        <f t="shared" si="214"/>
        <v>41.726618705035975</v>
      </c>
    </row>
    <row r="2439" spans="1:11">
      <c r="A2439" s="8" t="s">
        <v>3111</v>
      </c>
      <c r="B2439" s="9" t="s">
        <v>5032</v>
      </c>
      <c r="C2439" s="16">
        <v>1699</v>
      </c>
      <c r="D2439" s="17">
        <v>41</v>
      </c>
      <c r="E2439" s="23">
        <v>7</v>
      </c>
      <c r="F2439" s="31">
        <f t="shared" si="217"/>
        <v>17.073170731707318</v>
      </c>
      <c r="G2439" s="18">
        <f t="shared" si="212"/>
        <v>1658</v>
      </c>
      <c r="H2439" s="32">
        <f t="shared" si="213"/>
        <v>2.4131842260153032E-2</v>
      </c>
      <c r="I2439" s="16">
        <v>2663</v>
      </c>
      <c r="J2439" s="23">
        <v>795</v>
      </c>
      <c r="K2439" s="31">
        <f t="shared" si="214"/>
        <v>29.853548629365378</v>
      </c>
    </row>
    <row r="2440" spans="1:11" ht="23.25">
      <c r="A2440" s="8" t="s">
        <v>3110</v>
      </c>
      <c r="B2440" s="9" t="s">
        <v>3109</v>
      </c>
      <c r="C2440" s="16">
        <v>24</v>
      </c>
      <c r="D2440" s="17">
        <v>5</v>
      </c>
      <c r="E2440" s="23">
        <v>2</v>
      </c>
      <c r="F2440" s="31">
        <f t="shared" si="217"/>
        <v>40</v>
      </c>
      <c r="G2440" s="18">
        <f t="shared" si="212"/>
        <v>19</v>
      </c>
      <c r="H2440" s="32">
        <f t="shared" si="213"/>
        <v>0.20833333333333334</v>
      </c>
      <c r="I2440" s="16">
        <v>42</v>
      </c>
      <c r="J2440" s="23">
        <v>12</v>
      </c>
      <c r="K2440" s="31">
        <f t="shared" si="214"/>
        <v>28.571428571428569</v>
      </c>
    </row>
    <row r="2441" spans="1:11">
      <c r="A2441" s="8" t="s">
        <v>3108</v>
      </c>
      <c r="B2441" s="9" t="s">
        <v>5033</v>
      </c>
      <c r="C2441" s="16">
        <v>3097</v>
      </c>
      <c r="D2441" s="17">
        <v>38</v>
      </c>
      <c r="E2441" s="23">
        <v>8</v>
      </c>
      <c r="F2441" s="31">
        <f t="shared" si="217"/>
        <v>21.052631578947366</v>
      </c>
      <c r="G2441" s="18">
        <f t="shared" si="212"/>
        <v>3059</v>
      </c>
      <c r="H2441" s="32">
        <f t="shared" si="213"/>
        <v>1.2269938650306749E-2</v>
      </c>
      <c r="I2441" s="16">
        <v>6459</v>
      </c>
      <c r="J2441" s="23">
        <v>2385</v>
      </c>
      <c r="K2441" s="31">
        <f t="shared" si="214"/>
        <v>36.925220622387364</v>
      </c>
    </row>
    <row r="2442" spans="1:11">
      <c r="A2442" s="8" t="s">
        <v>3107</v>
      </c>
      <c r="B2442" s="9" t="s">
        <v>5034</v>
      </c>
      <c r="C2442" s="16">
        <v>60</v>
      </c>
      <c r="D2442" s="17">
        <v>3</v>
      </c>
      <c r="E2442" s="23">
        <v>2</v>
      </c>
      <c r="F2442" s="31">
        <f t="shared" si="217"/>
        <v>66.666666666666657</v>
      </c>
      <c r="G2442" s="18">
        <f t="shared" si="212"/>
        <v>57</v>
      </c>
      <c r="H2442" s="32">
        <f t="shared" si="213"/>
        <v>0.05</v>
      </c>
      <c r="I2442" s="16">
        <v>138</v>
      </c>
      <c r="J2442" s="23">
        <v>63</v>
      </c>
      <c r="K2442" s="31">
        <f t="shared" si="214"/>
        <v>45.652173913043477</v>
      </c>
    </row>
    <row r="2443" spans="1:11" ht="23.25">
      <c r="A2443" s="8" t="s">
        <v>3167</v>
      </c>
      <c r="B2443" s="9" t="s">
        <v>3166</v>
      </c>
      <c r="C2443" s="16">
        <v>3</v>
      </c>
      <c r="D2443" s="17">
        <v>4</v>
      </c>
      <c r="E2443" s="23">
        <v>4</v>
      </c>
      <c r="F2443" s="31">
        <f t="shared" si="217"/>
        <v>100</v>
      </c>
      <c r="G2443" s="18">
        <f t="shared" si="212"/>
        <v>-1</v>
      </c>
      <c r="H2443" s="32">
        <f t="shared" si="213"/>
        <v>1.3333333333333333</v>
      </c>
      <c r="I2443" s="16">
        <v>3</v>
      </c>
      <c r="J2443" s="23">
        <v>1</v>
      </c>
      <c r="K2443" s="31">
        <f t="shared" si="214"/>
        <v>33.333333333333329</v>
      </c>
    </row>
    <row r="2444" spans="1:11" ht="23.25">
      <c r="A2444" s="8" t="s">
        <v>3165</v>
      </c>
      <c r="B2444" s="9" t="s">
        <v>3164</v>
      </c>
      <c r="C2444" s="16">
        <v>3</v>
      </c>
      <c r="D2444" s="17">
        <v>2</v>
      </c>
      <c r="E2444" s="23">
        <v>2</v>
      </c>
      <c r="F2444" s="31">
        <f t="shared" si="217"/>
        <v>100</v>
      </c>
      <c r="G2444" s="18">
        <f t="shared" ref="G2444:G2507" si="218">C2444-D2444</f>
        <v>1</v>
      </c>
      <c r="H2444" s="32">
        <f t="shared" ref="H2444:H2507" si="219">IF(AND(C2444=0,D2444=0),"x",IF(C2444=0,"max.deficyt",IF(D2444=0,"max.nadwyżka",D2444/C2444)))</f>
        <v>0.66666666666666663</v>
      </c>
      <c r="I2444" s="16">
        <v>2</v>
      </c>
      <c r="J2444" s="23">
        <v>0</v>
      </c>
      <c r="K2444" s="31">
        <f t="shared" ref="K2444:K2507" si="220">IF(AND(I2444=0,J2444=0),"x",J2444/I2444*100)</f>
        <v>0</v>
      </c>
    </row>
    <row r="2445" spans="1:11" ht="23.25">
      <c r="A2445" s="8" t="s">
        <v>3106</v>
      </c>
      <c r="B2445" s="9" t="s">
        <v>5035</v>
      </c>
      <c r="C2445" s="16">
        <v>68</v>
      </c>
      <c r="D2445" s="17">
        <v>1</v>
      </c>
      <c r="E2445" s="23">
        <v>0</v>
      </c>
      <c r="F2445" s="31">
        <f t="shared" si="217"/>
        <v>0</v>
      </c>
      <c r="G2445" s="18">
        <f t="shared" si="218"/>
        <v>67</v>
      </c>
      <c r="H2445" s="32">
        <f t="shared" si="219"/>
        <v>1.4705882352941176E-2</v>
      </c>
      <c r="I2445" s="16">
        <v>143</v>
      </c>
      <c r="J2445" s="23">
        <v>47</v>
      </c>
      <c r="K2445" s="31">
        <f t="shared" si="220"/>
        <v>32.867132867132867</v>
      </c>
    </row>
    <row r="2446" spans="1:11" ht="23.25">
      <c r="A2446" s="8" t="s">
        <v>2948</v>
      </c>
      <c r="B2446" s="11" t="s">
        <v>2947</v>
      </c>
      <c r="C2446" s="16">
        <v>228</v>
      </c>
      <c r="D2446" s="17">
        <v>1</v>
      </c>
      <c r="E2446" s="23">
        <v>0</v>
      </c>
      <c r="F2446" s="31">
        <f t="shared" si="217"/>
        <v>0</v>
      </c>
      <c r="G2446" s="18">
        <f t="shared" si="218"/>
        <v>227</v>
      </c>
      <c r="H2446" s="32">
        <f t="shared" si="219"/>
        <v>4.3859649122807015E-3</v>
      </c>
      <c r="I2446" s="16">
        <v>413</v>
      </c>
      <c r="J2446" s="23">
        <v>164</v>
      </c>
      <c r="K2446" s="31">
        <f t="shared" si="220"/>
        <v>39.709443099273606</v>
      </c>
    </row>
    <row r="2447" spans="1:11" ht="23.25">
      <c r="A2447" s="8" t="s">
        <v>2946</v>
      </c>
      <c r="B2447" s="11" t="s">
        <v>2945</v>
      </c>
      <c r="C2447" s="16">
        <v>121</v>
      </c>
      <c r="D2447" s="17">
        <v>26</v>
      </c>
      <c r="E2447" s="23">
        <v>5</v>
      </c>
      <c r="F2447" s="31">
        <f t="shared" si="217"/>
        <v>19.230769230769234</v>
      </c>
      <c r="G2447" s="18">
        <f t="shared" si="218"/>
        <v>95</v>
      </c>
      <c r="H2447" s="32">
        <f t="shared" si="219"/>
        <v>0.21487603305785125</v>
      </c>
      <c r="I2447" s="16">
        <v>288</v>
      </c>
      <c r="J2447" s="23">
        <v>112</v>
      </c>
      <c r="K2447" s="31">
        <f t="shared" si="220"/>
        <v>38.888888888888893</v>
      </c>
    </row>
    <row r="2448" spans="1:11" ht="34.5">
      <c r="A2448" s="8" t="s">
        <v>2944</v>
      </c>
      <c r="B2448" s="11" t="s">
        <v>2943</v>
      </c>
      <c r="C2448" s="16">
        <v>285</v>
      </c>
      <c r="D2448" s="17">
        <v>12</v>
      </c>
      <c r="E2448" s="23">
        <v>2</v>
      </c>
      <c r="F2448" s="31">
        <f t="shared" si="217"/>
        <v>16.666666666666664</v>
      </c>
      <c r="G2448" s="18">
        <f t="shared" si="218"/>
        <v>273</v>
      </c>
      <c r="H2448" s="32">
        <f t="shared" si="219"/>
        <v>4.2105263157894736E-2</v>
      </c>
      <c r="I2448" s="16">
        <v>534</v>
      </c>
      <c r="J2448" s="23">
        <v>209</v>
      </c>
      <c r="K2448" s="31">
        <f t="shared" si="220"/>
        <v>39.138576779026216</v>
      </c>
    </row>
    <row r="2449" spans="1:11" ht="34.5">
      <c r="A2449" s="8" t="s">
        <v>2942</v>
      </c>
      <c r="B2449" s="11" t="s">
        <v>2941</v>
      </c>
      <c r="C2449" s="16">
        <v>437</v>
      </c>
      <c r="D2449" s="17">
        <v>5</v>
      </c>
      <c r="E2449" s="23">
        <v>4</v>
      </c>
      <c r="F2449" s="31">
        <f t="shared" si="217"/>
        <v>80</v>
      </c>
      <c r="G2449" s="18">
        <f t="shared" si="218"/>
        <v>432</v>
      </c>
      <c r="H2449" s="32">
        <f t="shared" si="219"/>
        <v>1.1441647597254004E-2</v>
      </c>
      <c r="I2449" s="16">
        <v>831</v>
      </c>
      <c r="J2449" s="23">
        <v>303</v>
      </c>
      <c r="K2449" s="31">
        <f t="shared" si="220"/>
        <v>36.462093862815884</v>
      </c>
    </row>
    <row r="2450" spans="1:11" ht="45.75">
      <c r="A2450" s="8" t="s">
        <v>2940</v>
      </c>
      <c r="B2450" s="11" t="s">
        <v>2939</v>
      </c>
      <c r="C2450" s="16">
        <v>65</v>
      </c>
      <c r="D2450" s="17">
        <v>5</v>
      </c>
      <c r="E2450" s="23">
        <v>0</v>
      </c>
      <c r="F2450" s="31">
        <f t="shared" si="217"/>
        <v>0</v>
      </c>
      <c r="G2450" s="18">
        <f t="shared" si="218"/>
        <v>60</v>
      </c>
      <c r="H2450" s="32">
        <f t="shared" si="219"/>
        <v>7.6923076923076927E-2</v>
      </c>
      <c r="I2450" s="16">
        <v>155</v>
      </c>
      <c r="J2450" s="23">
        <v>71</v>
      </c>
      <c r="K2450" s="31">
        <f t="shared" si="220"/>
        <v>45.806451612903224</v>
      </c>
    </row>
    <row r="2451" spans="1:11" ht="34.5">
      <c r="A2451" s="8" t="s">
        <v>2938</v>
      </c>
      <c r="B2451" s="11" t="s">
        <v>2937</v>
      </c>
      <c r="C2451" s="16">
        <v>32</v>
      </c>
      <c r="D2451" s="17">
        <v>7</v>
      </c>
      <c r="E2451" s="23">
        <v>0</v>
      </c>
      <c r="F2451" s="31">
        <f t="shared" si="217"/>
        <v>0</v>
      </c>
      <c r="G2451" s="18">
        <f t="shared" si="218"/>
        <v>25</v>
      </c>
      <c r="H2451" s="32">
        <f t="shared" si="219"/>
        <v>0.21875</v>
      </c>
      <c r="I2451" s="16">
        <v>40</v>
      </c>
      <c r="J2451" s="23">
        <v>13</v>
      </c>
      <c r="K2451" s="31">
        <f t="shared" si="220"/>
        <v>32.5</v>
      </c>
    </row>
    <row r="2452" spans="1:11" ht="34.5">
      <c r="A2452" s="8" t="s">
        <v>2936</v>
      </c>
      <c r="B2452" s="11" t="s">
        <v>2935</v>
      </c>
      <c r="C2452" s="16">
        <v>36</v>
      </c>
      <c r="D2452" s="17">
        <v>30</v>
      </c>
      <c r="E2452" s="23">
        <v>0</v>
      </c>
      <c r="F2452" s="31">
        <f t="shared" si="217"/>
        <v>0</v>
      </c>
      <c r="G2452" s="18">
        <f t="shared" si="218"/>
        <v>6</v>
      </c>
      <c r="H2452" s="32">
        <f t="shared" si="219"/>
        <v>0.83333333333333337</v>
      </c>
      <c r="I2452" s="16">
        <v>62</v>
      </c>
      <c r="J2452" s="23">
        <v>19</v>
      </c>
      <c r="K2452" s="31">
        <f t="shared" si="220"/>
        <v>30.64516129032258</v>
      </c>
    </row>
    <row r="2453" spans="1:11" ht="23.25">
      <c r="A2453" s="8" t="s">
        <v>2934</v>
      </c>
      <c r="B2453" s="11" t="s">
        <v>2933</v>
      </c>
      <c r="C2453" s="16">
        <v>583</v>
      </c>
      <c r="D2453" s="17">
        <v>6</v>
      </c>
      <c r="E2453" s="23">
        <v>2</v>
      </c>
      <c r="F2453" s="31">
        <f t="shared" si="217"/>
        <v>33.333333333333329</v>
      </c>
      <c r="G2453" s="18">
        <f t="shared" si="218"/>
        <v>577</v>
      </c>
      <c r="H2453" s="32">
        <f t="shared" si="219"/>
        <v>1.0291595197255575E-2</v>
      </c>
      <c r="I2453" s="16">
        <v>1035</v>
      </c>
      <c r="J2453" s="23">
        <v>383</v>
      </c>
      <c r="K2453" s="31">
        <f t="shared" si="220"/>
        <v>37.004830917874401</v>
      </c>
    </row>
    <row r="2454" spans="1:11" ht="23.25">
      <c r="A2454" s="8" t="s">
        <v>2932</v>
      </c>
      <c r="B2454" s="11" t="s">
        <v>2931</v>
      </c>
      <c r="C2454" s="16">
        <v>295</v>
      </c>
      <c r="D2454" s="17">
        <v>1</v>
      </c>
      <c r="E2454" s="23">
        <v>1</v>
      </c>
      <c r="F2454" s="31">
        <f t="shared" si="217"/>
        <v>100</v>
      </c>
      <c r="G2454" s="18">
        <f t="shared" si="218"/>
        <v>294</v>
      </c>
      <c r="H2454" s="32">
        <f t="shared" si="219"/>
        <v>3.3898305084745762E-3</v>
      </c>
      <c r="I2454" s="16">
        <v>508</v>
      </c>
      <c r="J2454" s="23">
        <v>194</v>
      </c>
      <c r="K2454" s="31">
        <f t="shared" si="220"/>
        <v>38.188976377952756</v>
      </c>
    </row>
    <row r="2455" spans="1:11" ht="34.5">
      <c r="A2455" s="8" t="s">
        <v>2930</v>
      </c>
      <c r="B2455" s="11" t="s">
        <v>2929</v>
      </c>
      <c r="C2455" s="16">
        <v>281</v>
      </c>
      <c r="D2455" s="17">
        <v>18</v>
      </c>
      <c r="E2455" s="23">
        <v>4</v>
      </c>
      <c r="F2455" s="31">
        <f t="shared" si="217"/>
        <v>22.222222222222221</v>
      </c>
      <c r="G2455" s="18">
        <f t="shared" si="218"/>
        <v>263</v>
      </c>
      <c r="H2455" s="32">
        <f t="shared" si="219"/>
        <v>6.4056939501779361E-2</v>
      </c>
      <c r="I2455" s="16">
        <v>559</v>
      </c>
      <c r="J2455" s="23">
        <v>212</v>
      </c>
      <c r="K2455" s="31">
        <f t="shared" si="220"/>
        <v>37.924865831842574</v>
      </c>
    </row>
    <row r="2456" spans="1:11" ht="23.25">
      <c r="A2456" s="8" t="s">
        <v>2928</v>
      </c>
      <c r="B2456" s="11" t="s">
        <v>2927</v>
      </c>
      <c r="C2456" s="16">
        <v>15</v>
      </c>
      <c r="D2456" s="17">
        <v>4</v>
      </c>
      <c r="E2456" s="23">
        <v>3</v>
      </c>
      <c r="F2456" s="31">
        <f t="shared" si="217"/>
        <v>75</v>
      </c>
      <c r="G2456" s="18">
        <f t="shared" si="218"/>
        <v>11</v>
      </c>
      <c r="H2456" s="32">
        <f t="shared" si="219"/>
        <v>0.26666666666666666</v>
      </c>
      <c r="I2456" s="16">
        <v>39</v>
      </c>
      <c r="J2456" s="23">
        <v>19</v>
      </c>
      <c r="K2456" s="31">
        <f t="shared" si="220"/>
        <v>48.717948717948715</v>
      </c>
    </row>
    <row r="2457" spans="1:11" ht="34.5">
      <c r="A2457" s="8" t="s">
        <v>2926</v>
      </c>
      <c r="B2457" s="11" t="s">
        <v>2925</v>
      </c>
      <c r="C2457" s="16">
        <v>4</v>
      </c>
      <c r="D2457" s="17">
        <v>0</v>
      </c>
      <c r="E2457" s="23">
        <v>0</v>
      </c>
      <c r="F2457" s="31" t="s">
        <v>5209</v>
      </c>
      <c r="G2457" s="18">
        <f t="shared" si="218"/>
        <v>4</v>
      </c>
      <c r="H2457" s="32" t="str">
        <f t="shared" si="219"/>
        <v>max.nadwyżka</v>
      </c>
      <c r="I2457" s="16">
        <v>8</v>
      </c>
      <c r="J2457" s="23">
        <v>3</v>
      </c>
      <c r="K2457" s="31">
        <f t="shared" si="220"/>
        <v>37.5</v>
      </c>
    </row>
    <row r="2458" spans="1:11" ht="23.25">
      <c r="A2458" s="8" t="s">
        <v>2924</v>
      </c>
      <c r="B2458" s="11" t="s">
        <v>2923</v>
      </c>
      <c r="C2458" s="16">
        <v>140</v>
      </c>
      <c r="D2458" s="17">
        <v>0</v>
      </c>
      <c r="E2458" s="23">
        <v>0</v>
      </c>
      <c r="F2458" s="31" t="s">
        <v>5209</v>
      </c>
      <c r="G2458" s="18">
        <f t="shared" si="218"/>
        <v>140</v>
      </c>
      <c r="H2458" s="32" t="str">
        <f t="shared" si="219"/>
        <v>max.nadwyżka</v>
      </c>
      <c r="I2458" s="16">
        <v>245</v>
      </c>
      <c r="J2458" s="23">
        <v>90</v>
      </c>
      <c r="K2458" s="31">
        <f t="shared" si="220"/>
        <v>36.734693877551024</v>
      </c>
    </row>
    <row r="2459" spans="1:11" ht="23.25">
      <c r="A2459" s="8" t="s">
        <v>2922</v>
      </c>
      <c r="B2459" s="11" t="s">
        <v>2921</v>
      </c>
      <c r="C2459" s="16">
        <v>9</v>
      </c>
      <c r="D2459" s="17">
        <v>0</v>
      </c>
      <c r="E2459" s="23">
        <v>0</v>
      </c>
      <c r="F2459" s="31" t="s">
        <v>5209</v>
      </c>
      <c r="G2459" s="18">
        <f t="shared" si="218"/>
        <v>9</v>
      </c>
      <c r="H2459" s="32" t="str">
        <f t="shared" si="219"/>
        <v>max.nadwyżka</v>
      </c>
      <c r="I2459" s="16">
        <v>22</v>
      </c>
      <c r="J2459" s="23">
        <v>10</v>
      </c>
      <c r="K2459" s="31">
        <f t="shared" si="220"/>
        <v>45.454545454545453</v>
      </c>
    </row>
    <row r="2460" spans="1:11" ht="23.25">
      <c r="A2460" s="8" t="s">
        <v>2949</v>
      </c>
      <c r="B2460" s="11" t="s">
        <v>5048</v>
      </c>
      <c r="C2460" s="16">
        <v>1051</v>
      </c>
      <c r="D2460" s="17">
        <v>52</v>
      </c>
      <c r="E2460" s="23">
        <v>32</v>
      </c>
      <c r="F2460" s="31">
        <f t="shared" ref="F2460:F2468" si="221">E2460/D2460*100</f>
        <v>61.53846153846154</v>
      </c>
      <c r="G2460" s="18">
        <f t="shared" si="218"/>
        <v>999</v>
      </c>
      <c r="H2460" s="32">
        <f t="shared" si="219"/>
        <v>4.9476688867745006E-2</v>
      </c>
      <c r="I2460" s="16">
        <v>1600</v>
      </c>
      <c r="J2460" s="23">
        <v>302</v>
      </c>
      <c r="K2460" s="31">
        <f t="shared" si="220"/>
        <v>18.875</v>
      </c>
    </row>
    <row r="2461" spans="1:11">
      <c r="A2461" s="8" t="s">
        <v>2393</v>
      </c>
      <c r="B2461" s="9" t="s">
        <v>5098</v>
      </c>
      <c r="C2461" s="16">
        <v>217</v>
      </c>
      <c r="D2461" s="17">
        <v>46</v>
      </c>
      <c r="E2461" s="23">
        <v>21</v>
      </c>
      <c r="F2461" s="31">
        <f t="shared" si="221"/>
        <v>45.652173913043477</v>
      </c>
      <c r="G2461" s="18">
        <f t="shared" si="218"/>
        <v>171</v>
      </c>
      <c r="H2461" s="32">
        <f t="shared" si="219"/>
        <v>0.2119815668202765</v>
      </c>
      <c r="I2461" s="16">
        <v>249</v>
      </c>
      <c r="J2461" s="23">
        <v>18</v>
      </c>
      <c r="K2461" s="31">
        <f t="shared" si="220"/>
        <v>7.2289156626506017</v>
      </c>
    </row>
    <row r="2462" spans="1:11">
      <c r="A2462" s="8" t="s">
        <v>2325</v>
      </c>
      <c r="B2462" s="9" t="s">
        <v>5104</v>
      </c>
      <c r="C2462" s="16">
        <v>736</v>
      </c>
      <c r="D2462" s="17">
        <v>47</v>
      </c>
      <c r="E2462" s="23">
        <v>5</v>
      </c>
      <c r="F2462" s="31">
        <f t="shared" si="221"/>
        <v>10.638297872340425</v>
      </c>
      <c r="G2462" s="18">
        <f t="shared" si="218"/>
        <v>689</v>
      </c>
      <c r="H2462" s="32">
        <f t="shared" si="219"/>
        <v>6.3858695652173919E-2</v>
      </c>
      <c r="I2462" s="16">
        <v>1128</v>
      </c>
      <c r="J2462" s="23">
        <v>319</v>
      </c>
      <c r="K2462" s="31">
        <f t="shared" si="220"/>
        <v>28.280141843971627</v>
      </c>
    </row>
    <row r="2463" spans="1:11" ht="23.25">
      <c r="A2463" s="8" t="s">
        <v>3105</v>
      </c>
      <c r="B2463" s="9" t="s">
        <v>5036</v>
      </c>
      <c r="C2463" s="16">
        <v>8</v>
      </c>
      <c r="D2463" s="17">
        <v>2</v>
      </c>
      <c r="E2463" s="23">
        <v>1</v>
      </c>
      <c r="F2463" s="31">
        <f t="shared" si="221"/>
        <v>50</v>
      </c>
      <c r="G2463" s="18">
        <f t="shared" si="218"/>
        <v>6</v>
      </c>
      <c r="H2463" s="32">
        <f t="shared" si="219"/>
        <v>0.25</v>
      </c>
      <c r="I2463" s="16">
        <v>11</v>
      </c>
      <c r="J2463" s="23">
        <v>1</v>
      </c>
      <c r="K2463" s="31">
        <f t="shared" si="220"/>
        <v>9.0909090909090917</v>
      </c>
    </row>
    <row r="2464" spans="1:11" ht="23.25">
      <c r="A2464" s="8" t="s">
        <v>3104</v>
      </c>
      <c r="B2464" s="9" t="s">
        <v>5037</v>
      </c>
      <c r="C2464" s="16">
        <v>298</v>
      </c>
      <c r="D2464" s="17">
        <v>3</v>
      </c>
      <c r="E2464" s="23">
        <v>0</v>
      </c>
      <c r="F2464" s="31">
        <f t="shared" si="221"/>
        <v>0</v>
      </c>
      <c r="G2464" s="18">
        <f t="shared" si="218"/>
        <v>295</v>
      </c>
      <c r="H2464" s="32">
        <f t="shared" si="219"/>
        <v>1.0067114093959731E-2</v>
      </c>
      <c r="I2464" s="16">
        <v>549</v>
      </c>
      <c r="J2464" s="23">
        <v>196</v>
      </c>
      <c r="K2464" s="31">
        <f t="shared" si="220"/>
        <v>35.701275045537336</v>
      </c>
    </row>
    <row r="2465" spans="1:11">
      <c r="A2465" s="8" t="s">
        <v>2095</v>
      </c>
      <c r="B2465" s="9" t="s">
        <v>5118</v>
      </c>
      <c r="C2465" s="16">
        <v>89</v>
      </c>
      <c r="D2465" s="17">
        <v>1</v>
      </c>
      <c r="E2465" s="23">
        <v>1</v>
      </c>
      <c r="F2465" s="31">
        <f t="shared" si="221"/>
        <v>100</v>
      </c>
      <c r="G2465" s="18">
        <f t="shared" si="218"/>
        <v>88</v>
      </c>
      <c r="H2465" s="32">
        <f t="shared" si="219"/>
        <v>1.1235955056179775E-2</v>
      </c>
      <c r="I2465" s="16">
        <v>152</v>
      </c>
      <c r="J2465" s="23">
        <v>42</v>
      </c>
      <c r="K2465" s="31">
        <f t="shared" si="220"/>
        <v>27.631578947368425</v>
      </c>
    </row>
    <row r="2466" spans="1:11" ht="23.25">
      <c r="A2466" s="8" t="s">
        <v>2332</v>
      </c>
      <c r="B2466" s="9" t="s">
        <v>5103</v>
      </c>
      <c r="C2466" s="16">
        <v>29</v>
      </c>
      <c r="D2466" s="17">
        <v>5</v>
      </c>
      <c r="E2466" s="23">
        <v>2</v>
      </c>
      <c r="F2466" s="31">
        <f t="shared" si="221"/>
        <v>40</v>
      </c>
      <c r="G2466" s="18">
        <f t="shared" si="218"/>
        <v>24</v>
      </c>
      <c r="H2466" s="32">
        <f t="shared" si="219"/>
        <v>0.17241379310344829</v>
      </c>
      <c r="I2466" s="16">
        <v>35</v>
      </c>
      <c r="J2466" s="23">
        <v>10</v>
      </c>
      <c r="K2466" s="31">
        <f t="shared" si="220"/>
        <v>28.571428571428569</v>
      </c>
    </row>
    <row r="2467" spans="1:11" ht="23.25">
      <c r="A2467" s="8" t="s">
        <v>3103</v>
      </c>
      <c r="B2467" s="9" t="s">
        <v>3102</v>
      </c>
      <c r="C2467" s="16">
        <v>10</v>
      </c>
      <c r="D2467" s="17">
        <v>5</v>
      </c>
      <c r="E2467" s="23">
        <v>2</v>
      </c>
      <c r="F2467" s="31">
        <f t="shared" si="221"/>
        <v>40</v>
      </c>
      <c r="G2467" s="18">
        <f t="shared" si="218"/>
        <v>5</v>
      </c>
      <c r="H2467" s="32">
        <f t="shared" si="219"/>
        <v>0.5</v>
      </c>
      <c r="I2467" s="16">
        <v>15</v>
      </c>
      <c r="J2467" s="23">
        <v>1</v>
      </c>
      <c r="K2467" s="31">
        <f t="shared" si="220"/>
        <v>6.666666666666667</v>
      </c>
    </row>
    <row r="2468" spans="1:11" ht="23.25">
      <c r="A2468" s="8" t="s">
        <v>3101</v>
      </c>
      <c r="B2468" s="9" t="s">
        <v>3100</v>
      </c>
      <c r="C2468" s="16">
        <v>3</v>
      </c>
      <c r="D2468" s="17">
        <v>4</v>
      </c>
      <c r="E2468" s="23">
        <v>0</v>
      </c>
      <c r="F2468" s="31">
        <f t="shared" si="221"/>
        <v>0</v>
      </c>
      <c r="G2468" s="18">
        <f t="shared" si="218"/>
        <v>-1</v>
      </c>
      <c r="H2468" s="32">
        <f t="shared" si="219"/>
        <v>1.3333333333333333</v>
      </c>
      <c r="I2468" s="16">
        <v>4</v>
      </c>
      <c r="J2468" s="23">
        <v>1</v>
      </c>
      <c r="K2468" s="31">
        <f t="shared" si="220"/>
        <v>25</v>
      </c>
    </row>
    <row r="2469" spans="1:11" ht="23.25">
      <c r="A2469" s="8" t="s">
        <v>2832</v>
      </c>
      <c r="B2469" s="9" t="s">
        <v>2831</v>
      </c>
      <c r="C2469" s="16">
        <v>12</v>
      </c>
      <c r="D2469" s="17">
        <v>0</v>
      </c>
      <c r="E2469" s="23">
        <v>0</v>
      </c>
      <c r="F2469" s="31" t="s">
        <v>5209</v>
      </c>
      <c r="G2469" s="18">
        <f t="shared" si="218"/>
        <v>12</v>
      </c>
      <c r="H2469" s="32" t="str">
        <f t="shared" si="219"/>
        <v>max.nadwyżka</v>
      </c>
      <c r="I2469" s="16">
        <v>26</v>
      </c>
      <c r="J2469" s="23">
        <v>13</v>
      </c>
      <c r="K2469" s="31">
        <f t="shared" si="220"/>
        <v>50</v>
      </c>
    </row>
    <row r="2470" spans="1:11" ht="23.25">
      <c r="A2470" s="8" t="s">
        <v>3231</v>
      </c>
      <c r="B2470" s="9" t="s">
        <v>5004</v>
      </c>
      <c r="C2470" s="16">
        <v>626</v>
      </c>
      <c r="D2470" s="17">
        <v>28</v>
      </c>
      <c r="E2470" s="23">
        <v>14</v>
      </c>
      <c r="F2470" s="31">
        <f t="shared" ref="F2470:F2477" si="222">E2470/D2470*100</f>
        <v>50</v>
      </c>
      <c r="G2470" s="18">
        <f t="shared" si="218"/>
        <v>598</v>
      </c>
      <c r="H2470" s="32">
        <f t="shared" si="219"/>
        <v>4.472843450479233E-2</v>
      </c>
      <c r="I2470" s="16">
        <v>944</v>
      </c>
      <c r="J2470" s="23">
        <v>285</v>
      </c>
      <c r="K2470" s="31">
        <f t="shared" si="220"/>
        <v>30.190677966101692</v>
      </c>
    </row>
    <row r="2471" spans="1:11">
      <c r="A2471" s="8" t="s">
        <v>2123</v>
      </c>
      <c r="B2471" s="9" t="s">
        <v>5116</v>
      </c>
      <c r="C2471" s="16">
        <v>1030</v>
      </c>
      <c r="D2471" s="17">
        <v>40</v>
      </c>
      <c r="E2471" s="23">
        <v>22</v>
      </c>
      <c r="F2471" s="31">
        <f t="shared" si="222"/>
        <v>55.000000000000007</v>
      </c>
      <c r="G2471" s="18">
        <f t="shared" si="218"/>
        <v>990</v>
      </c>
      <c r="H2471" s="32">
        <f t="shared" si="219"/>
        <v>3.8834951456310676E-2</v>
      </c>
      <c r="I2471" s="16">
        <v>1249</v>
      </c>
      <c r="J2471" s="23">
        <v>109</v>
      </c>
      <c r="K2471" s="31">
        <f t="shared" si="220"/>
        <v>8.7269815852682147</v>
      </c>
    </row>
    <row r="2472" spans="1:11" ht="23.25">
      <c r="A2472" s="8" t="s">
        <v>2110</v>
      </c>
      <c r="B2472" s="9" t="s">
        <v>5117</v>
      </c>
      <c r="C2472" s="16">
        <v>1419</v>
      </c>
      <c r="D2472" s="17">
        <v>86</v>
      </c>
      <c r="E2472" s="23">
        <v>73</v>
      </c>
      <c r="F2472" s="31">
        <f t="shared" si="222"/>
        <v>84.883720930232556</v>
      </c>
      <c r="G2472" s="18">
        <f t="shared" si="218"/>
        <v>1333</v>
      </c>
      <c r="H2472" s="32">
        <f t="shared" si="219"/>
        <v>6.0606060606060608E-2</v>
      </c>
      <c r="I2472" s="16">
        <v>1846</v>
      </c>
      <c r="J2472" s="23">
        <v>263</v>
      </c>
      <c r="K2472" s="31">
        <f t="shared" si="220"/>
        <v>14.247020585048753</v>
      </c>
    </row>
    <row r="2473" spans="1:11" ht="23.25">
      <c r="A2473" s="8" t="s">
        <v>2287</v>
      </c>
      <c r="B2473" s="9" t="s">
        <v>5106</v>
      </c>
      <c r="C2473" s="16">
        <v>7</v>
      </c>
      <c r="D2473" s="17">
        <v>3</v>
      </c>
      <c r="E2473" s="23">
        <v>2</v>
      </c>
      <c r="F2473" s="31">
        <f t="shared" si="222"/>
        <v>66.666666666666657</v>
      </c>
      <c r="G2473" s="18">
        <f t="shared" si="218"/>
        <v>4</v>
      </c>
      <c r="H2473" s="32">
        <f t="shared" si="219"/>
        <v>0.42857142857142855</v>
      </c>
      <c r="I2473" s="16">
        <v>9</v>
      </c>
      <c r="J2473" s="23">
        <v>2</v>
      </c>
      <c r="K2473" s="31">
        <f t="shared" si="220"/>
        <v>22.222222222222221</v>
      </c>
    </row>
    <row r="2474" spans="1:11" ht="23.25">
      <c r="A2474" s="8" t="s">
        <v>2286</v>
      </c>
      <c r="B2474" s="9" t="s">
        <v>5107</v>
      </c>
      <c r="C2474" s="16">
        <v>104</v>
      </c>
      <c r="D2474" s="17">
        <v>3</v>
      </c>
      <c r="E2474" s="23">
        <v>2</v>
      </c>
      <c r="F2474" s="31">
        <f t="shared" si="222"/>
        <v>66.666666666666657</v>
      </c>
      <c r="G2474" s="18">
        <f t="shared" si="218"/>
        <v>101</v>
      </c>
      <c r="H2474" s="32">
        <f t="shared" si="219"/>
        <v>2.8846153846153848E-2</v>
      </c>
      <c r="I2474" s="16">
        <v>132</v>
      </c>
      <c r="J2474" s="23">
        <v>18</v>
      </c>
      <c r="K2474" s="31">
        <f t="shared" si="220"/>
        <v>13.636363636363635</v>
      </c>
    </row>
    <row r="2475" spans="1:11">
      <c r="A2475" s="8" t="s">
        <v>2789</v>
      </c>
      <c r="B2475" s="9" t="s">
        <v>5062</v>
      </c>
      <c r="C2475" s="16">
        <v>259</v>
      </c>
      <c r="D2475" s="17">
        <v>98</v>
      </c>
      <c r="E2475" s="23">
        <v>75</v>
      </c>
      <c r="F2475" s="31">
        <f t="shared" si="222"/>
        <v>76.530612244897952</v>
      </c>
      <c r="G2475" s="18">
        <f t="shared" si="218"/>
        <v>161</v>
      </c>
      <c r="H2475" s="32">
        <f t="shared" si="219"/>
        <v>0.3783783783783784</v>
      </c>
      <c r="I2475" s="16">
        <v>390</v>
      </c>
      <c r="J2475" s="23">
        <v>92</v>
      </c>
      <c r="K2475" s="31">
        <f t="shared" si="220"/>
        <v>23.589743589743588</v>
      </c>
    </row>
    <row r="2476" spans="1:11">
      <c r="A2476" s="8" t="s">
        <v>3153</v>
      </c>
      <c r="B2476" s="9" t="s">
        <v>5022</v>
      </c>
      <c r="C2476" s="16">
        <v>43</v>
      </c>
      <c r="D2476" s="17">
        <v>1</v>
      </c>
      <c r="E2476" s="23">
        <v>0</v>
      </c>
      <c r="F2476" s="31">
        <f t="shared" si="222"/>
        <v>0</v>
      </c>
      <c r="G2476" s="18">
        <f t="shared" si="218"/>
        <v>42</v>
      </c>
      <c r="H2476" s="32">
        <f t="shared" si="219"/>
        <v>2.3255813953488372E-2</v>
      </c>
      <c r="I2476" s="16">
        <v>82</v>
      </c>
      <c r="J2476" s="23">
        <v>27</v>
      </c>
      <c r="K2476" s="31">
        <f t="shared" si="220"/>
        <v>32.926829268292686</v>
      </c>
    </row>
    <row r="2477" spans="1:11" ht="23.25">
      <c r="A2477" s="8" t="s">
        <v>3099</v>
      </c>
      <c r="B2477" s="9" t="s">
        <v>5038</v>
      </c>
      <c r="C2477" s="16">
        <v>10</v>
      </c>
      <c r="D2477" s="17">
        <v>1</v>
      </c>
      <c r="E2477" s="23">
        <v>1</v>
      </c>
      <c r="F2477" s="31">
        <f t="shared" si="222"/>
        <v>100</v>
      </c>
      <c r="G2477" s="18">
        <f t="shared" si="218"/>
        <v>9</v>
      </c>
      <c r="H2477" s="32">
        <f t="shared" si="219"/>
        <v>0.1</v>
      </c>
      <c r="I2477" s="16">
        <v>15</v>
      </c>
      <c r="J2477" s="23">
        <v>3</v>
      </c>
      <c r="K2477" s="31">
        <f t="shared" si="220"/>
        <v>20</v>
      </c>
    </row>
    <row r="2478" spans="1:11">
      <c r="A2478" s="8" t="s">
        <v>3098</v>
      </c>
      <c r="B2478" s="9" t="s">
        <v>5039</v>
      </c>
      <c r="C2478" s="16">
        <v>492</v>
      </c>
      <c r="D2478" s="17">
        <v>0</v>
      </c>
      <c r="E2478" s="23">
        <v>0</v>
      </c>
      <c r="F2478" s="31" t="s">
        <v>5209</v>
      </c>
      <c r="G2478" s="18">
        <f t="shared" si="218"/>
        <v>492</v>
      </c>
      <c r="H2478" s="32" t="str">
        <f t="shared" si="219"/>
        <v>max.nadwyżka</v>
      </c>
      <c r="I2478" s="16">
        <v>1079</v>
      </c>
      <c r="J2478" s="23">
        <v>505</v>
      </c>
      <c r="K2478" s="31">
        <f t="shared" si="220"/>
        <v>46.802594995366078</v>
      </c>
    </row>
    <row r="2479" spans="1:11" ht="23.25">
      <c r="A2479" s="8" t="s">
        <v>3163</v>
      </c>
      <c r="B2479" s="9" t="s">
        <v>3162</v>
      </c>
      <c r="C2479" s="16">
        <v>1</v>
      </c>
      <c r="D2479" s="17">
        <v>3</v>
      </c>
      <c r="E2479" s="23">
        <v>1</v>
      </c>
      <c r="F2479" s="31">
        <f>E2479/D2479*100</f>
        <v>33.333333333333329</v>
      </c>
      <c r="G2479" s="18">
        <f t="shared" si="218"/>
        <v>-2</v>
      </c>
      <c r="H2479" s="32">
        <f t="shared" si="219"/>
        <v>3</v>
      </c>
      <c r="I2479" s="16">
        <v>0</v>
      </c>
      <c r="J2479" s="23">
        <v>0</v>
      </c>
      <c r="K2479" s="31" t="str">
        <f t="shared" si="220"/>
        <v>x</v>
      </c>
    </row>
    <row r="2480" spans="1:11">
      <c r="A2480" s="8" t="s">
        <v>2879</v>
      </c>
      <c r="B2480" s="9" t="s">
        <v>5052</v>
      </c>
      <c r="C2480" s="16">
        <v>57</v>
      </c>
      <c r="D2480" s="17">
        <v>0</v>
      </c>
      <c r="E2480" s="23">
        <v>0</v>
      </c>
      <c r="F2480" s="31" t="s">
        <v>5209</v>
      </c>
      <c r="G2480" s="18">
        <f t="shared" si="218"/>
        <v>57</v>
      </c>
      <c r="H2480" s="32" t="str">
        <f t="shared" si="219"/>
        <v>max.nadwyżka</v>
      </c>
      <c r="I2480" s="16">
        <v>61</v>
      </c>
      <c r="J2480" s="23">
        <v>8</v>
      </c>
      <c r="K2480" s="31">
        <f t="shared" si="220"/>
        <v>13.114754098360656</v>
      </c>
    </row>
    <row r="2481" spans="1:11" ht="23.25">
      <c r="A2481" s="8" t="s">
        <v>2816</v>
      </c>
      <c r="B2481" s="9" t="s">
        <v>5061</v>
      </c>
      <c r="C2481" s="16">
        <v>7548</v>
      </c>
      <c r="D2481" s="17">
        <v>19</v>
      </c>
      <c r="E2481" s="23">
        <v>14</v>
      </c>
      <c r="F2481" s="31">
        <f t="shared" ref="F2481:F2501" si="223">E2481/D2481*100</f>
        <v>73.68421052631578</v>
      </c>
      <c r="G2481" s="18">
        <f t="shared" si="218"/>
        <v>7529</v>
      </c>
      <c r="H2481" s="32">
        <f t="shared" si="219"/>
        <v>2.5172231054583997E-3</v>
      </c>
      <c r="I2481" s="16">
        <v>12456</v>
      </c>
      <c r="J2481" s="23">
        <v>3122</v>
      </c>
      <c r="K2481" s="31">
        <f t="shared" si="220"/>
        <v>25.06422607578677</v>
      </c>
    </row>
    <row r="2482" spans="1:11" ht="23.25">
      <c r="A2482" s="8" t="s">
        <v>4414</v>
      </c>
      <c r="B2482" s="9" t="s">
        <v>4413</v>
      </c>
      <c r="C2482" s="16">
        <v>5</v>
      </c>
      <c r="D2482" s="17">
        <v>1</v>
      </c>
      <c r="E2482" s="23">
        <v>1</v>
      </c>
      <c r="F2482" s="31">
        <f t="shared" si="223"/>
        <v>100</v>
      </c>
      <c r="G2482" s="18">
        <f t="shared" si="218"/>
        <v>4</v>
      </c>
      <c r="H2482" s="32">
        <f t="shared" si="219"/>
        <v>0.2</v>
      </c>
      <c r="I2482" s="16">
        <v>10</v>
      </c>
      <c r="J2482" s="23">
        <v>3</v>
      </c>
      <c r="K2482" s="31">
        <f t="shared" si="220"/>
        <v>30</v>
      </c>
    </row>
    <row r="2483" spans="1:11" ht="34.5">
      <c r="A2483" s="8" t="s">
        <v>1637</v>
      </c>
      <c r="B2483" s="9" t="s">
        <v>5146</v>
      </c>
      <c r="C2483" s="16">
        <v>2415</v>
      </c>
      <c r="D2483" s="17">
        <v>470</v>
      </c>
      <c r="E2483" s="23">
        <v>175</v>
      </c>
      <c r="F2483" s="31">
        <f t="shared" si="223"/>
        <v>37.234042553191486</v>
      </c>
      <c r="G2483" s="18">
        <f t="shared" si="218"/>
        <v>1945</v>
      </c>
      <c r="H2483" s="32">
        <f t="shared" si="219"/>
        <v>0.19461697722567287</v>
      </c>
      <c r="I2483" s="16">
        <v>3507</v>
      </c>
      <c r="J2483" s="23">
        <v>673</v>
      </c>
      <c r="K2483" s="31">
        <f t="shared" si="220"/>
        <v>19.190191046478471</v>
      </c>
    </row>
    <row r="2484" spans="1:11">
      <c r="A2484" s="8" t="s">
        <v>1989</v>
      </c>
      <c r="B2484" s="9" t="s">
        <v>1988</v>
      </c>
      <c r="C2484" s="16">
        <v>1642</v>
      </c>
      <c r="D2484" s="17">
        <v>5313</v>
      </c>
      <c r="E2484" s="23">
        <v>177</v>
      </c>
      <c r="F2484" s="31">
        <f t="shared" si="223"/>
        <v>3.3314511575381145</v>
      </c>
      <c r="G2484" s="18">
        <f t="shared" si="218"/>
        <v>-3671</v>
      </c>
      <c r="H2484" s="32">
        <f t="shared" si="219"/>
        <v>3.2356881851400732</v>
      </c>
      <c r="I2484" s="16">
        <v>1562</v>
      </c>
      <c r="J2484" s="23">
        <v>324</v>
      </c>
      <c r="K2484" s="31">
        <f t="shared" si="220"/>
        <v>20.742637644046095</v>
      </c>
    </row>
    <row r="2485" spans="1:11">
      <c r="A2485" s="8" t="s">
        <v>3438</v>
      </c>
      <c r="B2485" s="9" t="s">
        <v>3437</v>
      </c>
      <c r="C2485" s="16">
        <v>334</v>
      </c>
      <c r="D2485" s="17">
        <v>1</v>
      </c>
      <c r="E2485" s="23">
        <v>0</v>
      </c>
      <c r="F2485" s="31">
        <f t="shared" si="223"/>
        <v>0</v>
      </c>
      <c r="G2485" s="18">
        <f t="shared" si="218"/>
        <v>333</v>
      </c>
      <c r="H2485" s="32">
        <f t="shared" si="219"/>
        <v>2.9940119760479044E-3</v>
      </c>
      <c r="I2485" s="16">
        <v>480</v>
      </c>
      <c r="J2485" s="23">
        <v>106</v>
      </c>
      <c r="K2485" s="31">
        <f t="shared" si="220"/>
        <v>22.083333333333332</v>
      </c>
    </row>
    <row r="2486" spans="1:11">
      <c r="A2486" s="8" t="s">
        <v>2786</v>
      </c>
      <c r="B2486" s="9" t="s">
        <v>2785</v>
      </c>
      <c r="C2486" s="16">
        <v>7</v>
      </c>
      <c r="D2486" s="17">
        <v>13</v>
      </c>
      <c r="E2486" s="23">
        <v>11</v>
      </c>
      <c r="F2486" s="31">
        <f t="shared" si="223"/>
        <v>84.615384615384613</v>
      </c>
      <c r="G2486" s="18">
        <f t="shared" si="218"/>
        <v>-6</v>
      </c>
      <c r="H2486" s="32">
        <f t="shared" si="219"/>
        <v>1.8571428571428572</v>
      </c>
      <c r="I2486" s="16">
        <v>10</v>
      </c>
      <c r="J2486" s="23">
        <v>2</v>
      </c>
      <c r="K2486" s="31">
        <f t="shared" si="220"/>
        <v>20</v>
      </c>
    </row>
    <row r="2487" spans="1:11">
      <c r="A2487" s="8" t="s">
        <v>2743</v>
      </c>
      <c r="B2487" s="9" t="s">
        <v>5072</v>
      </c>
      <c r="C2487" s="16">
        <v>722</v>
      </c>
      <c r="D2487" s="17">
        <v>509</v>
      </c>
      <c r="E2487" s="23">
        <v>400</v>
      </c>
      <c r="F2487" s="31">
        <f t="shared" si="223"/>
        <v>78.585461689587419</v>
      </c>
      <c r="G2487" s="18">
        <f t="shared" si="218"/>
        <v>213</v>
      </c>
      <c r="H2487" s="32">
        <f t="shared" si="219"/>
        <v>0.70498614958448758</v>
      </c>
      <c r="I2487" s="16">
        <v>1259</v>
      </c>
      <c r="J2487" s="23">
        <v>381</v>
      </c>
      <c r="K2487" s="31">
        <f t="shared" si="220"/>
        <v>30.262112787926927</v>
      </c>
    </row>
    <row r="2488" spans="1:11">
      <c r="A2488" s="8" t="s">
        <v>1693</v>
      </c>
      <c r="B2488" s="9" t="s">
        <v>1692</v>
      </c>
      <c r="C2488" s="16">
        <v>35</v>
      </c>
      <c r="D2488" s="17">
        <v>40</v>
      </c>
      <c r="E2488" s="23">
        <v>4</v>
      </c>
      <c r="F2488" s="31">
        <f t="shared" si="223"/>
        <v>10</v>
      </c>
      <c r="G2488" s="18">
        <f t="shared" si="218"/>
        <v>-5</v>
      </c>
      <c r="H2488" s="32">
        <f t="shared" si="219"/>
        <v>1.1428571428571428</v>
      </c>
      <c r="I2488" s="16">
        <v>39</v>
      </c>
      <c r="J2488" s="23">
        <v>9</v>
      </c>
      <c r="K2488" s="31">
        <f t="shared" si="220"/>
        <v>23.076923076923077</v>
      </c>
    </row>
    <row r="2489" spans="1:11" ht="23.25">
      <c r="A2489" s="8" t="s">
        <v>3533</v>
      </c>
      <c r="B2489" s="9" t="s">
        <v>3532</v>
      </c>
      <c r="C2489" s="16">
        <v>219</v>
      </c>
      <c r="D2489" s="17">
        <v>20</v>
      </c>
      <c r="E2489" s="23">
        <v>12</v>
      </c>
      <c r="F2489" s="31">
        <f t="shared" si="223"/>
        <v>60</v>
      </c>
      <c r="G2489" s="18">
        <f t="shared" si="218"/>
        <v>199</v>
      </c>
      <c r="H2489" s="32">
        <f t="shared" si="219"/>
        <v>9.1324200913242004E-2</v>
      </c>
      <c r="I2489" s="16">
        <v>367</v>
      </c>
      <c r="J2489" s="23">
        <v>136</v>
      </c>
      <c r="K2489" s="31">
        <f t="shared" si="220"/>
        <v>37.057220708446863</v>
      </c>
    </row>
    <row r="2490" spans="1:11" ht="23.25">
      <c r="A2490" s="8" t="s">
        <v>3531</v>
      </c>
      <c r="B2490" s="9" t="s">
        <v>3530</v>
      </c>
      <c r="C2490" s="16">
        <v>7</v>
      </c>
      <c r="D2490" s="17">
        <v>3</v>
      </c>
      <c r="E2490" s="23">
        <v>2</v>
      </c>
      <c r="F2490" s="31">
        <f t="shared" si="223"/>
        <v>66.666666666666657</v>
      </c>
      <c r="G2490" s="18">
        <f t="shared" si="218"/>
        <v>4</v>
      </c>
      <c r="H2490" s="32">
        <f t="shared" si="219"/>
        <v>0.42857142857142855</v>
      </c>
      <c r="I2490" s="16">
        <v>5</v>
      </c>
      <c r="J2490" s="23">
        <v>1</v>
      </c>
      <c r="K2490" s="31">
        <f t="shared" si="220"/>
        <v>20</v>
      </c>
    </row>
    <row r="2491" spans="1:11">
      <c r="A2491" s="8" t="s">
        <v>1285</v>
      </c>
      <c r="B2491" s="9" t="s">
        <v>1284</v>
      </c>
      <c r="C2491" s="16">
        <v>1141</v>
      </c>
      <c r="D2491" s="17">
        <v>54</v>
      </c>
      <c r="E2491" s="23">
        <v>11</v>
      </c>
      <c r="F2491" s="31">
        <f t="shared" si="223"/>
        <v>20.37037037037037</v>
      </c>
      <c r="G2491" s="18">
        <f t="shared" si="218"/>
        <v>1087</v>
      </c>
      <c r="H2491" s="32">
        <f t="shared" si="219"/>
        <v>4.7326906222611743E-2</v>
      </c>
      <c r="I2491" s="16">
        <v>2538</v>
      </c>
      <c r="J2491" s="23">
        <v>1156</v>
      </c>
      <c r="K2491" s="31">
        <f t="shared" si="220"/>
        <v>45.547675334909378</v>
      </c>
    </row>
    <row r="2492" spans="1:11">
      <c r="A2492" s="8" t="s">
        <v>839</v>
      </c>
      <c r="B2492" s="9" t="s">
        <v>838</v>
      </c>
      <c r="C2492" s="16">
        <v>390</v>
      </c>
      <c r="D2492" s="17">
        <v>57</v>
      </c>
      <c r="E2492" s="23">
        <v>20</v>
      </c>
      <c r="F2492" s="31">
        <f t="shared" si="223"/>
        <v>35.087719298245609</v>
      </c>
      <c r="G2492" s="18">
        <f t="shared" si="218"/>
        <v>333</v>
      </c>
      <c r="H2492" s="32">
        <f t="shared" si="219"/>
        <v>0.14615384615384616</v>
      </c>
      <c r="I2492" s="16">
        <v>723</v>
      </c>
      <c r="J2492" s="23">
        <v>322</v>
      </c>
      <c r="K2492" s="31">
        <f t="shared" si="220"/>
        <v>44.536652835408027</v>
      </c>
    </row>
    <row r="2493" spans="1:11">
      <c r="A2493" s="8" t="s">
        <v>3360</v>
      </c>
      <c r="B2493" s="9" t="s">
        <v>3359</v>
      </c>
      <c r="C2493" s="16">
        <v>133</v>
      </c>
      <c r="D2493" s="17">
        <v>25</v>
      </c>
      <c r="E2493" s="23">
        <v>7</v>
      </c>
      <c r="F2493" s="31">
        <f t="shared" si="223"/>
        <v>28.000000000000004</v>
      </c>
      <c r="G2493" s="18">
        <f t="shared" si="218"/>
        <v>108</v>
      </c>
      <c r="H2493" s="32">
        <f t="shared" si="219"/>
        <v>0.18796992481203006</v>
      </c>
      <c r="I2493" s="16">
        <v>131</v>
      </c>
      <c r="J2493" s="23">
        <v>6</v>
      </c>
      <c r="K2493" s="31">
        <f t="shared" si="220"/>
        <v>4.5801526717557248</v>
      </c>
    </row>
    <row r="2494" spans="1:11">
      <c r="A2494" s="8" t="s">
        <v>3358</v>
      </c>
      <c r="B2494" s="9" t="s">
        <v>3357</v>
      </c>
      <c r="C2494" s="16">
        <v>0</v>
      </c>
      <c r="D2494" s="17">
        <v>2</v>
      </c>
      <c r="E2494" s="23">
        <v>0</v>
      </c>
      <c r="F2494" s="31">
        <f t="shared" si="223"/>
        <v>0</v>
      </c>
      <c r="G2494" s="18">
        <f t="shared" si="218"/>
        <v>-2</v>
      </c>
      <c r="H2494" s="32" t="str">
        <f t="shared" si="219"/>
        <v>max.deficyt</v>
      </c>
      <c r="I2494" s="16">
        <v>1</v>
      </c>
      <c r="J2494" s="23">
        <v>0</v>
      </c>
      <c r="K2494" s="31">
        <f t="shared" si="220"/>
        <v>0</v>
      </c>
    </row>
    <row r="2495" spans="1:11">
      <c r="A2495" s="8" t="s">
        <v>3356</v>
      </c>
      <c r="B2495" s="9" t="s">
        <v>3355</v>
      </c>
      <c r="C2495" s="16">
        <v>0</v>
      </c>
      <c r="D2495" s="17">
        <v>5</v>
      </c>
      <c r="E2495" s="23">
        <v>0</v>
      </c>
      <c r="F2495" s="31">
        <f t="shared" si="223"/>
        <v>0</v>
      </c>
      <c r="G2495" s="18">
        <f t="shared" si="218"/>
        <v>-5</v>
      </c>
      <c r="H2495" s="32" t="str">
        <f t="shared" si="219"/>
        <v>max.deficyt</v>
      </c>
      <c r="I2495" s="16">
        <v>0</v>
      </c>
      <c r="J2495" s="23">
        <v>0</v>
      </c>
      <c r="K2495" s="31" t="str">
        <f t="shared" si="220"/>
        <v>x</v>
      </c>
    </row>
    <row r="2496" spans="1:11">
      <c r="A2496" s="8" t="s">
        <v>3354</v>
      </c>
      <c r="B2496" s="9" t="s">
        <v>3353</v>
      </c>
      <c r="C2496" s="16">
        <v>8</v>
      </c>
      <c r="D2496" s="17">
        <v>2</v>
      </c>
      <c r="E2496" s="23">
        <v>0</v>
      </c>
      <c r="F2496" s="31">
        <f t="shared" si="223"/>
        <v>0</v>
      </c>
      <c r="G2496" s="18">
        <f t="shared" si="218"/>
        <v>6</v>
      </c>
      <c r="H2496" s="32">
        <f t="shared" si="219"/>
        <v>0.25</v>
      </c>
      <c r="I2496" s="16">
        <v>13</v>
      </c>
      <c r="J2496" s="23">
        <v>2</v>
      </c>
      <c r="K2496" s="31">
        <f t="shared" si="220"/>
        <v>15.384615384615385</v>
      </c>
    </row>
    <row r="2497" spans="1:11" ht="23.25">
      <c r="A2497" s="8" t="s">
        <v>3352</v>
      </c>
      <c r="B2497" s="9" t="s">
        <v>3351</v>
      </c>
      <c r="C2497" s="16">
        <v>7</v>
      </c>
      <c r="D2497" s="17">
        <v>2</v>
      </c>
      <c r="E2497" s="23">
        <v>0</v>
      </c>
      <c r="F2497" s="31">
        <f t="shared" si="223"/>
        <v>0</v>
      </c>
      <c r="G2497" s="18">
        <f t="shared" si="218"/>
        <v>5</v>
      </c>
      <c r="H2497" s="32">
        <f t="shared" si="219"/>
        <v>0.2857142857142857</v>
      </c>
      <c r="I2497" s="16">
        <v>8</v>
      </c>
      <c r="J2497" s="23">
        <v>1</v>
      </c>
      <c r="K2497" s="31">
        <f t="shared" si="220"/>
        <v>12.5</v>
      </c>
    </row>
    <row r="2498" spans="1:11">
      <c r="A2498" s="8" t="s">
        <v>3350</v>
      </c>
      <c r="B2498" s="9" t="s">
        <v>3349</v>
      </c>
      <c r="C2498" s="16">
        <v>3</v>
      </c>
      <c r="D2498" s="17">
        <v>4</v>
      </c>
      <c r="E2498" s="23">
        <v>0</v>
      </c>
      <c r="F2498" s="31">
        <f t="shared" si="223"/>
        <v>0</v>
      </c>
      <c r="G2498" s="18">
        <f t="shared" si="218"/>
        <v>-1</v>
      </c>
      <c r="H2498" s="32">
        <f t="shared" si="219"/>
        <v>1.3333333333333333</v>
      </c>
      <c r="I2498" s="16">
        <v>1</v>
      </c>
      <c r="J2498" s="23">
        <v>0</v>
      </c>
      <c r="K2498" s="31">
        <f t="shared" si="220"/>
        <v>0</v>
      </c>
    </row>
    <row r="2499" spans="1:11">
      <c r="A2499" s="8" t="s">
        <v>3348</v>
      </c>
      <c r="B2499" s="9" t="s">
        <v>3347</v>
      </c>
      <c r="C2499" s="16">
        <v>5</v>
      </c>
      <c r="D2499" s="17">
        <v>3</v>
      </c>
      <c r="E2499" s="23">
        <v>1</v>
      </c>
      <c r="F2499" s="31">
        <f t="shared" si="223"/>
        <v>33.333333333333329</v>
      </c>
      <c r="G2499" s="18">
        <f t="shared" si="218"/>
        <v>2</v>
      </c>
      <c r="H2499" s="32">
        <f t="shared" si="219"/>
        <v>0.6</v>
      </c>
      <c r="I2499" s="16">
        <v>6</v>
      </c>
      <c r="J2499" s="23">
        <v>2</v>
      </c>
      <c r="K2499" s="31">
        <f t="shared" si="220"/>
        <v>33.333333333333329</v>
      </c>
    </row>
    <row r="2500" spans="1:11">
      <c r="A2500" s="8" t="s">
        <v>3346</v>
      </c>
      <c r="B2500" s="9" t="s">
        <v>3345</v>
      </c>
      <c r="C2500" s="16">
        <v>40</v>
      </c>
      <c r="D2500" s="17">
        <v>27</v>
      </c>
      <c r="E2500" s="23">
        <v>6</v>
      </c>
      <c r="F2500" s="31">
        <f t="shared" si="223"/>
        <v>22.222222222222221</v>
      </c>
      <c r="G2500" s="18">
        <f t="shared" si="218"/>
        <v>13</v>
      </c>
      <c r="H2500" s="32">
        <f t="shared" si="219"/>
        <v>0.67500000000000004</v>
      </c>
      <c r="I2500" s="16">
        <v>39</v>
      </c>
      <c r="J2500" s="23">
        <v>5</v>
      </c>
      <c r="K2500" s="31">
        <f t="shared" si="220"/>
        <v>12.820512820512819</v>
      </c>
    </row>
    <row r="2501" spans="1:11">
      <c r="A2501" s="8" t="s">
        <v>3344</v>
      </c>
      <c r="B2501" s="9" t="s">
        <v>3343</v>
      </c>
      <c r="C2501" s="16">
        <v>31</v>
      </c>
      <c r="D2501" s="17">
        <v>4</v>
      </c>
      <c r="E2501" s="23">
        <v>0</v>
      </c>
      <c r="F2501" s="31">
        <f t="shared" si="223"/>
        <v>0</v>
      </c>
      <c r="G2501" s="18">
        <f t="shared" si="218"/>
        <v>27</v>
      </c>
      <c r="H2501" s="32">
        <f t="shared" si="219"/>
        <v>0.12903225806451613</v>
      </c>
      <c r="I2501" s="16">
        <v>28</v>
      </c>
      <c r="J2501" s="23">
        <v>2</v>
      </c>
      <c r="K2501" s="31">
        <f t="shared" si="220"/>
        <v>7.1428571428571423</v>
      </c>
    </row>
    <row r="2502" spans="1:11">
      <c r="A2502" s="8" t="s">
        <v>3342</v>
      </c>
      <c r="B2502" s="9" t="s">
        <v>3341</v>
      </c>
      <c r="C2502" s="16">
        <v>5</v>
      </c>
      <c r="D2502" s="17">
        <v>0</v>
      </c>
      <c r="E2502" s="23">
        <v>0</v>
      </c>
      <c r="F2502" s="31" t="s">
        <v>5209</v>
      </c>
      <c r="G2502" s="18">
        <f t="shared" si="218"/>
        <v>5</v>
      </c>
      <c r="H2502" s="32" t="str">
        <f t="shared" si="219"/>
        <v>max.nadwyżka</v>
      </c>
      <c r="I2502" s="16">
        <v>7</v>
      </c>
      <c r="J2502" s="23">
        <v>3</v>
      </c>
      <c r="K2502" s="31">
        <f t="shared" si="220"/>
        <v>42.857142857142854</v>
      </c>
    </row>
    <row r="2503" spans="1:11">
      <c r="A2503" s="8" t="s">
        <v>3340</v>
      </c>
      <c r="B2503" s="9" t="s">
        <v>3339</v>
      </c>
      <c r="C2503" s="16">
        <v>18</v>
      </c>
      <c r="D2503" s="17">
        <v>3</v>
      </c>
      <c r="E2503" s="23">
        <v>0</v>
      </c>
      <c r="F2503" s="31">
        <f>E2503/D2503*100</f>
        <v>0</v>
      </c>
      <c r="G2503" s="18">
        <f t="shared" si="218"/>
        <v>15</v>
      </c>
      <c r="H2503" s="32">
        <f t="shared" si="219"/>
        <v>0.16666666666666666</v>
      </c>
      <c r="I2503" s="16">
        <v>26</v>
      </c>
      <c r="J2503" s="23">
        <v>11</v>
      </c>
      <c r="K2503" s="31">
        <f t="shared" si="220"/>
        <v>42.307692307692307</v>
      </c>
    </row>
    <row r="2504" spans="1:11">
      <c r="A2504" s="8" t="s">
        <v>3338</v>
      </c>
      <c r="B2504" s="9" t="s">
        <v>3337</v>
      </c>
      <c r="C2504" s="16">
        <v>69</v>
      </c>
      <c r="D2504" s="17">
        <v>24</v>
      </c>
      <c r="E2504" s="23">
        <v>9</v>
      </c>
      <c r="F2504" s="31">
        <f>E2504/D2504*100</f>
        <v>37.5</v>
      </c>
      <c r="G2504" s="18">
        <f t="shared" si="218"/>
        <v>45</v>
      </c>
      <c r="H2504" s="32">
        <f t="shared" si="219"/>
        <v>0.34782608695652173</v>
      </c>
      <c r="I2504" s="16">
        <v>104</v>
      </c>
      <c r="J2504" s="23">
        <v>41</v>
      </c>
      <c r="K2504" s="31">
        <f t="shared" si="220"/>
        <v>39.42307692307692</v>
      </c>
    </row>
    <row r="2505" spans="1:11" ht="23.25">
      <c r="A2505" s="8" t="s">
        <v>1488</v>
      </c>
      <c r="B2505" s="9" t="s">
        <v>1487</v>
      </c>
      <c r="C2505" s="16">
        <v>258</v>
      </c>
      <c r="D2505" s="17">
        <v>423</v>
      </c>
      <c r="E2505" s="23">
        <v>62</v>
      </c>
      <c r="F2505" s="31">
        <f>E2505/D2505*100</f>
        <v>14.657210401891252</v>
      </c>
      <c r="G2505" s="18">
        <f t="shared" si="218"/>
        <v>-165</v>
      </c>
      <c r="H2505" s="32">
        <f t="shared" si="219"/>
        <v>1.6395348837209303</v>
      </c>
      <c r="I2505" s="16">
        <v>334</v>
      </c>
      <c r="J2505" s="23">
        <v>70</v>
      </c>
      <c r="K2505" s="31">
        <f t="shared" si="220"/>
        <v>20.958083832335326</v>
      </c>
    </row>
    <row r="2506" spans="1:11">
      <c r="A2506" s="8" t="s">
        <v>1022</v>
      </c>
      <c r="B2506" s="9" t="s">
        <v>1021</v>
      </c>
      <c r="C2506" s="16">
        <v>58</v>
      </c>
      <c r="D2506" s="17">
        <v>11</v>
      </c>
      <c r="E2506" s="23">
        <v>3</v>
      </c>
      <c r="F2506" s="31">
        <f>E2506/D2506*100</f>
        <v>27.27272727272727</v>
      </c>
      <c r="G2506" s="18">
        <f t="shared" si="218"/>
        <v>47</v>
      </c>
      <c r="H2506" s="32">
        <f t="shared" si="219"/>
        <v>0.18965517241379309</v>
      </c>
      <c r="I2506" s="16">
        <v>106</v>
      </c>
      <c r="J2506" s="23">
        <v>38</v>
      </c>
      <c r="K2506" s="31">
        <f t="shared" si="220"/>
        <v>35.849056603773583</v>
      </c>
    </row>
    <row r="2507" spans="1:11">
      <c r="A2507" s="8" t="s">
        <v>1486</v>
      </c>
      <c r="B2507" s="9" t="s">
        <v>1485</v>
      </c>
      <c r="C2507" s="16">
        <v>7423</v>
      </c>
      <c r="D2507" s="17">
        <v>767</v>
      </c>
      <c r="E2507" s="23">
        <v>91</v>
      </c>
      <c r="F2507" s="31">
        <f>E2507/D2507*100</f>
        <v>11.864406779661017</v>
      </c>
      <c r="G2507" s="18">
        <f t="shared" si="218"/>
        <v>6656</v>
      </c>
      <c r="H2507" s="32">
        <f t="shared" si="219"/>
        <v>0.10332749562171628</v>
      </c>
      <c r="I2507" s="16">
        <v>13733</v>
      </c>
      <c r="J2507" s="23">
        <v>5400</v>
      </c>
      <c r="K2507" s="31">
        <f t="shared" si="220"/>
        <v>39.321342751037648</v>
      </c>
    </row>
    <row r="2508" spans="1:11">
      <c r="A2508" s="8" t="s">
        <v>3998</v>
      </c>
      <c r="B2508" s="9" t="s">
        <v>3997</v>
      </c>
      <c r="C2508" s="16">
        <v>1</v>
      </c>
      <c r="D2508" s="17">
        <v>0</v>
      </c>
      <c r="E2508" s="23">
        <v>0</v>
      </c>
      <c r="F2508" s="31" t="s">
        <v>5209</v>
      </c>
      <c r="G2508" s="18">
        <f t="shared" ref="G2508:G2571" si="224">C2508-D2508</f>
        <v>1</v>
      </c>
      <c r="H2508" s="32" t="str">
        <f t="shared" ref="H2508:H2571" si="225">IF(AND(C2508=0,D2508=0),"x",IF(C2508=0,"max.deficyt",IF(D2508=0,"max.nadwyżka",D2508/C2508)))</f>
        <v>max.nadwyżka</v>
      </c>
      <c r="I2508" s="16">
        <v>1</v>
      </c>
      <c r="J2508" s="23">
        <v>0</v>
      </c>
      <c r="K2508" s="31">
        <f t="shared" ref="K2508:K2571" si="226">IF(AND(I2508=0,J2508=0),"x",J2508/I2508*100)</f>
        <v>0</v>
      </c>
    </row>
    <row r="2509" spans="1:11">
      <c r="A2509" s="8" t="s">
        <v>475</v>
      </c>
      <c r="B2509" s="9" t="s">
        <v>474</v>
      </c>
      <c r="C2509" s="16">
        <v>0</v>
      </c>
      <c r="D2509" s="17">
        <v>0</v>
      </c>
      <c r="E2509" s="23">
        <v>0</v>
      </c>
      <c r="F2509" s="31" t="s">
        <v>5209</v>
      </c>
      <c r="G2509" s="18">
        <f t="shared" si="224"/>
        <v>0</v>
      </c>
      <c r="H2509" s="32" t="str">
        <f t="shared" si="225"/>
        <v>x</v>
      </c>
      <c r="I2509" s="16">
        <v>0</v>
      </c>
      <c r="J2509" s="23">
        <v>0</v>
      </c>
      <c r="K2509" s="31" t="str">
        <f t="shared" si="226"/>
        <v>x</v>
      </c>
    </row>
    <row r="2510" spans="1:11">
      <c r="A2510" s="8" t="s">
        <v>473</v>
      </c>
      <c r="B2510" s="9" t="s">
        <v>472</v>
      </c>
      <c r="C2510" s="16">
        <v>1</v>
      </c>
      <c r="D2510" s="17">
        <v>0</v>
      </c>
      <c r="E2510" s="23">
        <v>0</v>
      </c>
      <c r="F2510" s="31" t="s">
        <v>5209</v>
      </c>
      <c r="G2510" s="18">
        <f t="shared" si="224"/>
        <v>1</v>
      </c>
      <c r="H2510" s="32" t="str">
        <f t="shared" si="225"/>
        <v>max.nadwyżka</v>
      </c>
      <c r="I2510" s="16">
        <v>2</v>
      </c>
      <c r="J2510" s="23">
        <v>0</v>
      </c>
      <c r="K2510" s="31">
        <f t="shared" si="226"/>
        <v>0</v>
      </c>
    </row>
    <row r="2511" spans="1:11">
      <c r="A2511" s="8" t="s">
        <v>471</v>
      </c>
      <c r="B2511" s="9" t="s">
        <v>470</v>
      </c>
      <c r="C2511" s="16">
        <v>26</v>
      </c>
      <c r="D2511" s="17">
        <v>4</v>
      </c>
      <c r="E2511" s="23">
        <v>0</v>
      </c>
      <c r="F2511" s="31">
        <f>E2511/D2511*100</f>
        <v>0</v>
      </c>
      <c r="G2511" s="18">
        <f t="shared" si="224"/>
        <v>22</v>
      </c>
      <c r="H2511" s="32">
        <f t="shared" si="225"/>
        <v>0.15384615384615385</v>
      </c>
      <c r="I2511" s="16">
        <v>58</v>
      </c>
      <c r="J2511" s="23">
        <v>27</v>
      </c>
      <c r="K2511" s="31">
        <f t="shared" si="226"/>
        <v>46.551724137931032</v>
      </c>
    </row>
    <row r="2512" spans="1:11">
      <c r="A2512" s="8" t="s">
        <v>1730</v>
      </c>
      <c r="B2512" s="9" t="s">
        <v>1729</v>
      </c>
      <c r="C2512" s="16">
        <v>46</v>
      </c>
      <c r="D2512" s="17">
        <v>1</v>
      </c>
      <c r="E2512" s="23">
        <v>0</v>
      </c>
      <c r="F2512" s="31">
        <f>E2512/D2512*100</f>
        <v>0</v>
      </c>
      <c r="G2512" s="18">
        <f t="shared" si="224"/>
        <v>45</v>
      </c>
      <c r="H2512" s="32">
        <f t="shared" si="225"/>
        <v>2.1739130434782608E-2</v>
      </c>
      <c r="I2512" s="16">
        <v>72</v>
      </c>
      <c r="J2512" s="23">
        <v>27</v>
      </c>
      <c r="K2512" s="31">
        <f t="shared" si="226"/>
        <v>37.5</v>
      </c>
    </row>
    <row r="2513" spans="1:11">
      <c r="A2513" s="8" t="s">
        <v>4576</v>
      </c>
      <c r="B2513" s="9" t="s">
        <v>4575</v>
      </c>
      <c r="C2513" s="16">
        <v>337</v>
      </c>
      <c r="D2513" s="17">
        <v>14</v>
      </c>
      <c r="E2513" s="23">
        <v>9</v>
      </c>
      <c r="F2513" s="31">
        <f>E2513/D2513*100</f>
        <v>64.285714285714292</v>
      </c>
      <c r="G2513" s="18">
        <f t="shared" si="224"/>
        <v>323</v>
      </c>
      <c r="H2513" s="32">
        <f t="shared" si="225"/>
        <v>4.1543026706231452E-2</v>
      </c>
      <c r="I2513" s="16">
        <v>320</v>
      </c>
      <c r="J2513" s="23">
        <v>37</v>
      </c>
      <c r="K2513" s="31">
        <f t="shared" si="226"/>
        <v>11.5625</v>
      </c>
    </row>
    <row r="2514" spans="1:11">
      <c r="A2514" s="8" t="s">
        <v>77</v>
      </c>
      <c r="B2514" s="9" t="s">
        <v>76</v>
      </c>
      <c r="C2514" s="16">
        <v>8</v>
      </c>
      <c r="D2514" s="17">
        <v>5</v>
      </c>
      <c r="E2514" s="23">
        <v>1</v>
      </c>
      <c r="F2514" s="31">
        <f>E2514/D2514*100</f>
        <v>20</v>
      </c>
      <c r="G2514" s="18">
        <f t="shared" si="224"/>
        <v>3</v>
      </c>
      <c r="H2514" s="32">
        <f t="shared" si="225"/>
        <v>0.625</v>
      </c>
      <c r="I2514" s="16">
        <v>12</v>
      </c>
      <c r="J2514" s="23">
        <v>5</v>
      </c>
      <c r="K2514" s="31">
        <f t="shared" si="226"/>
        <v>41.666666666666671</v>
      </c>
    </row>
    <row r="2515" spans="1:11">
      <c r="A2515" s="8" t="s">
        <v>1515</v>
      </c>
      <c r="B2515" s="9" t="s">
        <v>1514</v>
      </c>
      <c r="C2515" s="16">
        <v>25</v>
      </c>
      <c r="D2515" s="17">
        <v>7</v>
      </c>
      <c r="E2515" s="23">
        <v>4</v>
      </c>
      <c r="F2515" s="31">
        <f>E2515/D2515*100</f>
        <v>57.142857142857139</v>
      </c>
      <c r="G2515" s="18">
        <f t="shared" si="224"/>
        <v>18</v>
      </c>
      <c r="H2515" s="32">
        <f t="shared" si="225"/>
        <v>0.28000000000000003</v>
      </c>
      <c r="I2515" s="16">
        <v>47</v>
      </c>
      <c r="J2515" s="23">
        <v>17</v>
      </c>
      <c r="K2515" s="31">
        <f t="shared" si="226"/>
        <v>36.170212765957451</v>
      </c>
    </row>
    <row r="2516" spans="1:11">
      <c r="A2516" s="8" t="s">
        <v>1247</v>
      </c>
      <c r="B2516" s="9" t="s">
        <v>1246</v>
      </c>
      <c r="C2516" s="16">
        <v>3</v>
      </c>
      <c r="D2516" s="17">
        <v>0</v>
      </c>
      <c r="E2516" s="23">
        <v>0</v>
      </c>
      <c r="F2516" s="31" t="s">
        <v>5209</v>
      </c>
      <c r="G2516" s="18">
        <f t="shared" si="224"/>
        <v>3</v>
      </c>
      <c r="H2516" s="32" t="str">
        <f t="shared" si="225"/>
        <v>max.nadwyżka</v>
      </c>
      <c r="I2516" s="16">
        <v>4</v>
      </c>
      <c r="J2516" s="23">
        <v>0</v>
      </c>
      <c r="K2516" s="31">
        <f t="shared" si="226"/>
        <v>0</v>
      </c>
    </row>
    <row r="2517" spans="1:11">
      <c r="A2517" s="8" t="s">
        <v>2503</v>
      </c>
      <c r="B2517" s="9" t="s">
        <v>2502</v>
      </c>
      <c r="C2517" s="16">
        <v>30</v>
      </c>
      <c r="D2517" s="17">
        <v>14</v>
      </c>
      <c r="E2517" s="23">
        <v>10</v>
      </c>
      <c r="F2517" s="31">
        <f>E2517/D2517*100</f>
        <v>71.428571428571431</v>
      </c>
      <c r="G2517" s="18">
        <f t="shared" si="224"/>
        <v>16</v>
      </c>
      <c r="H2517" s="32">
        <f t="shared" si="225"/>
        <v>0.46666666666666667</v>
      </c>
      <c r="I2517" s="16">
        <v>53</v>
      </c>
      <c r="J2517" s="23">
        <v>25</v>
      </c>
      <c r="K2517" s="31">
        <f t="shared" si="226"/>
        <v>47.169811320754718</v>
      </c>
    </row>
    <row r="2518" spans="1:11">
      <c r="A2518" s="8" t="s">
        <v>2501</v>
      </c>
      <c r="B2518" s="9" t="s">
        <v>2500</v>
      </c>
      <c r="C2518" s="16">
        <v>34</v>
      </c>
      <c r="D2518" s="17">
        <v>2</v>
      </c>
      <c r="E2518" s="23">
        <v>1</v>
      </c>
      <c r="F2518" s="31">
        <f>E2518/D2518*100</f>
        <v>50</v>
      </c>
      <c r="G2518" s="18">
        <f t="shared" si="224"/>
        <v>32</v>
      </c>
      <c r="H2518" s="32">
        <f t="shared" si="225"/>
        <v>5.8823529411764705E-2</v>
      </c>
      <c r="I2518" s="16">
        <v>36</v>
      </c>
      <c r="J2518" s="23">
        <v>4</v>
      </c>
      <c r="K2518" s="31">
        <f t="shared" si="226"/>
        <v>11.111111111111111</v>
      </c>
    </row>
    <row r="2519" spans="1:11">
      <c r="A2519" s="8" t="s">
        <v>2499</v>
      </c>
      <c r="B2519" s="9" t="s">
        <v>2498</v>
      </c>
      <c r="C2519" s="16">
        <v>1</v>
      </c>
      <c r="D2519" s="17">
        <v>1</v>
      </c>
      <c r="E2519" s="23">
        <v>0</v>
      </c>
      <c r="F2519" s="31">
        <f>E2519/D2519*100</f>
        <v>0</v>
      </c>
      <c r="G2519" s="18">
        <f t="shared" si="224"/>
        <v>0</v>
      </c>
      <c r="H2519" s="32">
        <f t="shared" si="225"/>
        <v>1</v>
      </c>
      <c r="I2519" s="16">
        <v>4</v>
      </c>
      <c r="J2519" s="23">
        <v>1</v>
      </c>
      <c r="K2519" s="31">
        <f t="shared" si="226"/>
        <v>25</v>
      </c>
    </row>
    <row r="2520" spans="1:11">
      <c r="A2520" s="8" t="s">
        <v>2060</v>
      </c>
      <c r="B2520" s="9" t="s">
        <v>2059</v>
      </c>
      <c r="C2520" s="16">
        <v>8</v>
      </c>
      <c r="D2520" s="17">
        <v>0</v>
      </c>
      <c r="E2520" s="23">
        <v>0</v>
      </c>
      <c r="F2520" s="31" t="s">
        <v>5209</v>
      </c>
      <c r="G2520" s="18">
        <f t="shared" si="224"/>
        <v>8</v>
      </c>
      <c r="H2520" s="32" t="str">
        <f t="shared" si="225"/>
        <v>max.nadwyżka</v>
      </c>
      <c r="I2520" s="16">
        <v>10</v>
      </c>
      <c r="J2520" s="23">
        <v>2</v>
      </c>
      <c r="K2520" s="31">
        <f t="shared" si="226"/>
        <v>20</v>
      </c>
    </row>
    <row r="2521" spans="1:11">
      <c r="A2521" s="8" t="s">
        <v>2058</v>
      </c>
      <c r="B2521" s="9" t="s">
        <v>2057</v>
      </c>
      <c r="C2521" s="16">
        <v>1</v>
      </c>
      <c r="D2521" s="17">
        <v>2</v>
      </c>
      <c r="E2521" s="23">
        <v>2</v>
      </c>
      <c r="F2521" s="31">
        <f>E2521/D2521*100</f>
        <v>100</v>
      </c>
      <c r="G2521" s="18">
        <f t="shared" si="224"/>
        <v>-1</v>
      </c>
      <c r="H2521" s="32">
        <f t="shared" si="225"/>
        <v>2</v>
      </c>
      <c r="I2521" s="16">
        <v>1</v>
      </c>
      <c r="J2521" s="23">
        <v>0</v>
      </c>
      <c r="K2521" s="31">
        <f t="shared" si="226"/>
        <v>0</v>
      </c>
    </row>
    <row r="2522" spans="1:11">
      <c r="A2522" s="8" t="s">
        <v>2440</v>
      </c>
      <c r="B2522" s="9" t="s">
        <v>2439</v>
      </c>
      <c r="C2522" s="16">
        <v>0</v>
      </c>
      <c r="D2522" s="17">
        <v>1</v>
      </c>
      <c r="E2522" s="23">
        <v>0</v>
      </c>
      <c r="F2522" s="31">
        <f>E2522/D2522*100</f>
        <v>0</v>
      </c>
      <c r="G2522" s="18">
        <f t="shared" si="224"/>
        <v>-1</v>
      </c>
      <c r="H2522" s="32" t="str">
        <f t="shared" si="225"/>
        <v>max.deficyt</v>
      </c>
      <c r="I2522" s="16">
        <v>0</v>
      </c>
      <c r="J2522" s="23">
        <v>0</v>
      </c>
      <c r="K2522" s="31" t="str">
        <f t="shared" si="226"/>
        <v>x</v>
      </c>
    </row>
    <row r="2523" spans="1:11">
      <c r="A2523" s="8" t="s">
        <v>1304</v>
      </c>
      <c r="B2523" s="9" t="s">
        <v>1303</v>
      </c>
      <c r="C2523" s="16">
        <v>5</v>
      </c>
      <c r="D2523" s="17">
        <v>1</v>
      </c>
      <c r="E2523" s="23">
        <v>1</v>
      </c>
      <c r="F2523" s="31">
        <f>E2523/D2523*100</f>
        <v>100</v>
      </c>
      <c r="G2523" s="18">
        <f t="shared" si="224"/>
        <v>4</v>
      </c>
      <c r="H2523" s="32">
        <f t="shared" si="225"/>
        <v>0.2</v>
      </c>
      <c r="I2523" s="16">
        <v>5</v>
      </c>
      <c r="J2523" s="23">
        <v>3</v>
      </c>
      <c r="K2523" s="31">
        <f t="shared" si="226"/>
        <v>60</v>
      </c>
    </row>
    <row r="2524" spans="1:11">
      <c r="A2524" s="8" t="s">
        <v>3260</v>
      </c>
      <c r="B2524" s="9" t="s">
        <v>3259</v>
      </c>
      <c r="C2524" s="16">
        <v>1</v>
      </c>
      <c r="D2524" s="17">
        <v>0</v>
      </c>
      <c r="E2524" s="23">
        <v>0</v>
      </c>
      <c r="F2524" s="31" t="s">
        <v>5209</v>
      </c>
      <c r="G2524" s="18">
        <f t="shared" si="224"/>
        <v>1</v>
      </c>
      <c r="H2524" s="32" t="str">
        <f t="shared" si="225"/>
        <v>max.nadwyżka</v>
      </c>
      <c r="I2524" s="16">
        <v>1</v>
      </c>
      <c r="J2524" s="23">
        <v>0</v>
      </c>
      <c r="K2524" s="31">
        <f t="shared" si="226"/>
        <v>0</v>
      </c>
    </row>
    <row r="2525" spans="1:11">
      <c r="A2525" s="8" t="s">
        <v>1701</v>
      </c>
      <c r="B2525" s="9" t="s">
        <v>1700</v>
      </c>
      <c r="C2525" s="16">
        <v>887</v>
      </c>
      <c r="D2525" s="17">
        <v>942</v>
      </c>
      <c r="E2525" s="23">
        <v>234</v>
      </c>
      <c r="F2525" s="31">
        <f>E2525/D2525*100</f>
        <v>24.840764331210192</v>
      </c>
      <c r="G2525" s="18">
        <f t="shared" si="224"/>
        <v>-55</v>
      </c>
      <c r="H2525" s="32">
        <f t="shared" si="225"/>
        <v>1.0620067643742954</v>
      </c>
      <c r="I2525" s="16">
        <v>1439</v>
      </c>
      <c r="J2525" s="23">
        <v>462</v>
      </c>
      <c r="K2525" s="31">
        <f t="shared" si="226"/>
        <v>32.105628908964555</v>
      </c>
    </row>
    <row r="2526" spans="1:11">
      <c r="A2526" s="8" t="s">
        <v>1110</v>
      </c>
      <c r="B2526" s="9" t="s">
        <v>1109</v>
      </c>
      <c r="C2526" s="16">
        <v>488</v>
      </c>
      <c r="D2526" s="17">
        <v>360</v>
      </c>
      <c r="E2526" s="23">
        <v>17</v>
      </c>
      <c r="F2526" s="31">
        <f>E2526/D2526*100</f>
        <v>4.7222222222222223</v>
      </c>
      <c r="G2526" s="18">
        <f t="shared" si="224"/>
        <v>128</v>
      </c>
      <c r="H2526" s="32">
        <f t="shared" si="225"/>
        <v>0.73770491803278693</v>
      </c>
      <c r="I2526" s="16">
        <v>921</v>
      </c>
      <c r="J2526" s="23">
        <v>372</v>
      </c>
      <c r="K2526" s="31">
        <f t="shared" si="226"/>
        <v>40.390879478827365</v>
      </c>
    </row>
    <row r="2527" spans="1:11" ht="23.25">
      <c r="A2527" s="8" t="s">
        <v>1453</v>
      </c>
      <c r="B2527" s="9" t="s">
        <v>1452</v>
      </c>
      <c r="C2527" s="16">
        <v>1</v>
      </c>
      <c r="D2527" s="17">
        <v>0</v>
      </c>
      <c r="E2527" s="23">
        <v>0</v>
      </c>
      <c r="F2527" s="31" t="s">
        <v>5209</v>
      </c>
      <c r="G2527" s="18">
        <f t="shared" si="224"/>
        <v>1</v>
      </c>
      <c r="H2527" s="32" t="str">
        <f t="shared" si="225"/>
        <v>max.nadwyżka</v>
      </c>
      <c r="I2527" s="16">
        <v>1</v>
      </c>
      <c r="J2527" s="23">
        <v>0</v>
      </c>
      <c r="K2527" s="31">
        <f t="shared" si="226"/>
        <v>0</v>
      </c>
    </row>
    <row r="2528" spans="1:11" ht="23.25">
      <c r="A2528" s="8" t="s">
        <v>1728</v>
      </c>
      <c r="B2528" s="9" t="s">
        <v>1727</v>
      </c>
      <c r="C2528" s="16">
        <v>61</v>
      </c>
      <c r="D2528" s="17">
        <v>69</v>
      </c>
      <c r="E2528" s="23">
        <v>27</v>
      </c>
      <c r="F2528" s="31">
        <f>E2528/D2528*100</f>
        <v>39.130434782608695</v>
      </c>
      <c r="G2528" s="18">
        <f t="shared" si="224"/>
        <v>-8</v>
      </c>
      <c r="H2528" s="32">
        <f t="shared" si="225"/>
        <v>1.1311475409836065</v>
      </c>
      <c r="I2528" s="16">
        <v>117</v>
      </c>
      <c r="J2528" s="23">
        <v>57</v>
      </c>
      <c r="K2528" s="31">
        <f t="shared" si="226"/>
        <v>48.717948717948715</v>
      </c>
    </row>
    <row r="2529" spans="1:11">
      <c r="A2529" s="8" t="s">
        <v>4392</v>
      </c>
      <c r="B2529" s="9" t="s">
        <v>4391</v>
      </c>
      <c r="C2529" s="16">
        <v>88</v>
      </c>
      <c r="D2529" s="17">
        <v>19</v>
      </c>
      <c r="E2529" s="23">
        <v>17</v>
      </c>
      <c r="F2529" s="31">
        <f>E2529/D2529*100</f>
        <v>89.473684210526315</v>
      </c>
      <c r="G2529" s="18">
        <f t="shared" si="224"/>
        <v>69</v>
      </c>
      <c r="H2529" s="32">
        <f t="shared" si="225"/>
        <v>0.21590909090909091</v>
      </c>
      <c r="I2529" s="16">
        <v>69</v>
      </c>
      <c r="J2529" s="23">
        <v>7</v>
      </c>
      <c r="K2529" s="31">
        <f t="shared" si="226"/>
        <v>10.144927536231885</v>
      </c>
    </row>
    <row r="2530" spans="1:11">
      <c r="A2530" s="8" t="s">
        <v>2601</v>
      </c>
      <c r="B2530" s="9" t="s">
        <v>2600</v>
      </c>
      <c r="C2530" s="16">
        <v>1</v>
      </c>
      <c r="D2530" s="17">
        <v>0</v>
      </c>
      <c r="E2530" s="23">
        <v>0</v>
      </c>
      <c r="F2530" s="31" t="s">
        <v>5209</v>
      </c>
      <c r="G2530" s="18">
        <f t="shared" si="224"/>
        <v>1</v>
      </c>
      <c r="H2530" s="32" t="str">
        <f t="shared" si="225"/>
        <v>max.nadwyżka</v>
      </c>
      <c r="I2530" s="16">
        <v>2</v>
      </c>
      <c r="J2530" s="23">
        <v>1</v>
      </c>
      <c r="K2530" s="31">
        <f t="shared" si="226"/>
        <v>50</v>
      </c>
    </row>
    <row r="2531" spans="1:11">
      <c r="A2531" s="8" t="s">
        <v>2587</v>
      </c>
      <c r="B2531" s="9" t="s">
        <v>2586</v>
      </c>
      <c r="C2531" s="16">
        <v>0</v>
      </c>
      <c r="D2531" s="17">
        <v>0</v>
      </c>
      <c r="E2531" s="23">
        <v>0</v>
      </c>
      <c r="F2531" s="31" t="s">
        <v>5209</v>
      </c>
      <c r="G2531" s="18">
        <f t="shared" si="224"/>
        <v>0</v>
      </c>
      <c r="H2531" s="32" t="str">
        <f t="shared" si="225"/>
        <v>x</v>
      </c>
      <c r="I2531" s="16">
        <v>1</v>
      </c>
      <c r="J2531" s="23">
        <v>0</v>
      </c>
      <c r="K2531" s="31">
        <f t="shared" si="226"/>
        <v>0</v>
      </c>
    </row>
    <row r="2532" spans="1:11" ht="23.25">
      <c r="A2532" s="8" t="s">
        <v>2585</v>
      </c>
      <c r="B2532" s="9" t="s">
        <v>2584</v>
      </c>
      <c r="C2532" s="16">
        <v>1</v>
      </c>
      <c r="D2532" s="17">
        <v>0</v>
      </c>
      <c r="E2532" s="23">
        <v>0</v>
      </c>
      <c r="F2532" s="31" t="s">
        <v>5209</v>
      </c>
      <c r="G2532" s="18">
        <f t="shared" si="224"/>
        <v>1</v>
      </c>
      <c r="H2532" s="32" t="str">
        <f t="shared" si="225"/>
        <v>max.nadwyżka</v>
      </c>
      <c r="I2532" s="16">
        <v>0</v>
      </c>
      <c r="J2532" s="23">
        <v>0</v>
      </c>
      <c r="K2532" s="31" t="str">
        <f t="shared" si="226"/>
        <v>x</v>
      </c>
    </row>
    <row r="2533" spans="1:11" ht="23.25">
      <c r="A2533" s="8" t="s">
        <v>2583</v>
      </c>
      <c r="B2533" s="9" t="s">
        <v>2582</v>
      </c>
      <c r="C2533" s="16">
        <v>1</v>
      </c>
      <c r="D2533" s="17">
        <v>1</v>
      </c>
      <c r="E2533" s="23">
        <v>0</v>
      </c>
      <c r="F2533" s="31">
        <f t="shared" ref="F2533:F2552" si="227">E2533/D2533*100</f>
        <v>0</v>
      </c>
      <c r="G2533" s="18">
        <f t="shared" si="224"/>
        <v>0</v>
      </c>
      <c r="H2533" s="32">
        <f t="shared" si="225"/>
        <v>1</v>
      </c>
      <c r="I2533" s="16">
        <v>1</v>
      </c>
      <c r="J2533" s="23">
        <v>0</v>
      </c>
      <c r="K2533" s="31">
        <f t="shared" si="226"/>
        <v>0</v>
      </c>
    </row>
    <row r="2534" spans="1:11" ht="34.5">
      <c r="A2534" s="8" t="s">
        <v>2581</v>
      </c>
      <c r="B2534" s="9" t="s">
        <v>2580</v>
      </c>
      <c r="C2534" s="16">
        <v>0</v>
      </c>
      <c r="D2534" s="17">
        <v>1</v>
      </c>
      <c r="E2534" s="23">
        <v>1</v>
      </c>
      <c r="F2534" s="31">
        <f t="shared" si="227"/>
        <v>100</v>
      </c>
      <c r="G2534" s="18">
        <f t="shared" si="224"/>
        <v>-1</v>
      </c>
      <c r="H2534" s="32" t="str">
        <f t="shared" si="225"/>
        <v>max.deficyt</v>
      </c>
      <c r="I2534" s="16">
        <v>1</v>
      </c>
      <c r="J2534" s="23">
        <v>0</v>
      </c>
      <c r="K2534" s="31">
        <f t="shared" si="226"/>
        <v>0</v>
      </c>
    </row>
    <row r="2535" spans="1:11">
      <c r="A2535" s="8" t="s">
        <v>2595</v>
      </c>
      <c r="B2535" s="9" t="s">
        <v>2594</v>
      </c>
      <c r="C2535" s="16">
        <v>16</v>
      </c>
      <c r="D2535" s="17">
        <v>540</v>
      </c>
      <c r="E2535" s="23">
        <v>534</v>
      </c>
      <c r="F2535" s="31">
        <f t="shared" si="227"/>
        <v>98.888888888888886</v>
      </c>
      <c r="G2535" s="18">
        <f t="shared" si="224"/>
        <v>-524</v>
      </c>
      <c r="H2535" s="32">
        <f t="shared" si="225"/>
        <v>33.75</v>
      </c>
      <c r="I2535" s="16">
        <v>17</v>
      </c>
      <c r="J2535" s="23">
        <v>4</v>
      </c>
      <c r="K2535" s="31">
        <f t="shared" si="226"/>
        <v>23.52941176470588</v>
      </c>
    </row>
    <row r="2536" spans="1:11" ht="23.25">
      <c r="A2536" s="8" t="s">
        <v>2591</v>
      </c>
      <c r="B2536" s="9" t="s">
        <v>2590</v>
      </c>
      <c r="C2536" s="16">
        <v>18</v>
      </c>
      <c r="D2536" s="17">
        <v>154</v>
      </c>
      <c r="E2536" s="23">
        <v>136</v>
      </c>
      <c r="F2536" s="31">
        <f t="shared" si="227"/>
        <v>88.311688311688314</v>
      </c>
      <c r="G2536" s="18">
        <f t="shared" si="224"/>
        <v>-136</v>
      </c>
      <c r="H2536" s="32">
        <f t="shared" si="225"/>
        <v>8.5555555555555554</v>
      </c>
      <c r="I2536" s="16">
        <v>42</v>
      </c>
      <c r="J2536" s="23">
        <v>14</v>
      </c>
      <c r="K2536" s="31">
        <f t="shared" si="226"/>
        <v>33.333333333333329</v>
      </c>
    </row>
    <row r="2537" spans="1:11">
      <c r="A2537" s="8" t="s">
        <v>323</v>
      </c>
      <c r="B2537" s="9" t="s">
        <v>322</v>
      </c>
      <c r="C2537" s="16">
        <v>184</v>
      </c>
      <c r="D2537" s="17">
        <v>116</v>
      </c>
      <c r="E2537" s="23">
        <v>1</v>
      </c>
      <c r="F2537" s="31">
        <f t="shared" si="227"/>
        <v>0.86206896551724133</v>
      </c>
      <c r="G2537" s="18">
        <f t="shared" si="224"/>
        <v>68</v>
      </c>
      <c r="H2537" s="32">
        <f t="shared" si="225"/>
        <v>0.63043478260869568</v>
      </c>
      <c r="I2537" s="16">
        <v>291</v>
      </c>
      <c r="J2537" s="23">
        <v>100</v>
      </c>
      <c r="K2537" s="31">
        <f t="shared" si="226"/>
        <v>34.364261168384878</v>
      </c>
    </row>
    <row r="2538" spans="1:11" ht="23.25">
      <c r="A2538" s="8" t="s">
        <v>1020</v>
      </c>
      <c r="B2538" s="9" t="s">
        <v>1019</v>
      </c>
      <c r="C2538" s="16">
        <v>20</v>
      </c>
      <c r="D2538" s="17">
        <v>44</v>
      </c>
      <c r="E2538" s="23">
        <v>20</v>
      </c>
      <c r="F2538" s="31">
        <f t="shared" si="227"/>
        <v>45.454545454545453</v>
      </c>
      <c r="G2538" s="18">
        <f t="shared" si="224"/>
        <v>-24</v>
      </c>
      <c r="H2538" s="32">
        <f t="shared" si="225"/>
        <v>2.2000000000000002</v>
      </c>
      <c r="I2538" s="16">
        <v>27</v>
      </c>
      <c r="J2538" s="23">
        <v>6</v>
      </c>
      <c r="K2538" s="31">
        <f t="shared" si="226"/>
        <v>22.222222222222221</v>
      </c>
    </row>
    <row r="2539" spans="1:11" ht="23.25">
      <c r="A2539" s="8" t="s">
        <v>1484</v>
      </c>
      <c r="B2539" s="9" t="s">
        <v>1483</v>
      </c>
      <c r="C2539" s="16">
        <v>49</v>
      </c>
      <c r="D2539" s="17">
        <v>56</v>
      </c>
      <c r="E2539" s="23">
        <v>1</v>
      </c>
      <c r="F2539" s="31">
        <f t="shared" si="227"/>
        <v>1.7857142857142856</v>
      </c>
      <c r="G2539" s="18">
        <f t="shared" si="224"/>
        <v>-7</v>
      </c>
      <c r="H2539" s="32">
        <f t="shared" si="225"/>
        <v>1.1428571428571428</v>
      </c>
      <c r="I2539" s="16">
        <v>122</v>
      </c>
      <c r="J2539" s="23">
        <v>60</v>
      </c>
      <c r="K2539" s="31">
        <f t="shared" si="226"/>
        <v>49.180327868852459</v>
      </c>
    </row>
    <row r="2540" spans="1:11">
      <c r="A2540" s="8" t="s">
        <v>75</v>
      </c>
      <c r="B2540" s="9" t="s">
        <v>74</v>
      </c>
      <c r="C2540" s="16">
        <v>158</v>
      </c>
      <c r="D2540" s="17">
        <v>70</v>
      </c>
      <c r="E2540" s="23">
        <v>39</v>
      </c>
      <c r="F2540" s="31">
        <f t="shared" si="227"/>
        <v>55.714285714285715</v>
      </c>
      <c r="G2540" s="18">
        <f t="shared" si="224"/>
        <v>88</v>
      </c>
      <c r="H2540" s="32">
        <f t="shared" si="225"/>
        <v>0.44303797468354428</v>
      </c>
      <c r="I2540" s="16">
        <v>242</v>
      </c>
      <c r="J2540" s="23">
        <v>79</v>
      </c>
      <c r="K2540" s="31">
        <f t="shared" si="226"/>
        <v>32.644628099173559</v>
      </c>
    </row>
    <row r="2541" spans="1:11" ht="23.25">
      <c r="A2541" s="8" t="s">
        <v>2758</v>
      </c>
      <c r="B2541" s="9" t="s">
        <v>2757</v>
      </c>
      <c r="C2541" s="16">
        <v>18</v>
      </c>
      <c r="D2541" s="17">
        <v>9</v>
      </c>
      <c r="E2541" s="23">
        <v>9</v>
      </c>
      <c r="F2541" s="31">
        <f t="shared" si="227"/>
        <v>100</v>
      </c>
      <c r="G2541" s="18">
        <f t="shared" si="224"/>
        <v>9</v>
      </c>
      <c r="H2541" s="32">
        <f t="shared" si="225"/>
        <v>0.5</v>
      </c>
      <c r="I2541" s="16">
        <v>42</v>
      </c>
      <c r="J2541" s="23">
        <v>25</v>
      </c>
      <c r="K2541" s="31">
        <f t="shared" si="226"/>
        <v>59.523809523809526</v>
      </c>
    </row>
    <row r="2542" spans="1:11">
      <c r="A2542" s="14" t="s">
        <v>1108</v>
      </c>
      <c r="B2542" s="9" t="s">
        <v>5179</v>
      </c>
      <c r="C2542" s="16">
        <v>94</v>
      </c>
      <c r="D2542" s="17">
        <v>80</v>
      </c>
      <c r="E2542" s="23">
        <v>31</v>
      </c>
      <c r="F2542" s="31">
        <f t="shared" si="227"/>
        <v>38.75</v>
      </c>
      <c r="G2542" s="18">
        <f t="shared" si="224"/>
        <v>14</v>
      </c>
      <c r="H2542" s="32">
        <f t="shared" si="225"/>
        <v>0.85106382978723405</v>
      </c>
      <c r="I2542" s="16">
        <v>76</v>
      </c>
      <c r="J2542" s="23">
        <v>1</v>
      </c>
      <c r="K2542" s="31">
        <f t="shared" si="226"/>
        <v>1.3157894736842104</v>
      </c>
    </row>
    <row r="2543" spans="1:11">
      <c r="A2543" s="8" t="s">
        <v>1018</v>
      </c>
      <c r="B2543" s="9" t="s">
        <v>1017</v>
      </c>
      <c r="C2543" s="16">
        <v>10</v>
      </c>
      <c r="D2543" s="17">
        <v>5</v>
      </c>
      <c r="E2543" s="23">
        <v>1</v>
      </c>
      <c r="F2543" s="31">
        <f t="shared" si="227"/>
        <v>20</v>
      </c>
      <c r="G2543" s="18">
        <f t="shared" si="224"/>
        <v>5</v>
      </c>
      <c r="H2543" s="32">
        <f t="shared" si="225"/>
        <v>0.5</v>
      </c>
      <c r="I2543" s="16">
        <v>20</v>
      </c>
      <c r="J2543" s="23">
        <v>5</v>
      </c>
      <c r="K2543" s="31">
        <f t="shared" si="226"/>
        <v>25</v>
      </c>
    </row>
    <row r="2544" spans="1:11" ht="34.5">
      <c r="A2544" s="8" t="s">
        <v>895</v>
      </c>
      <c r="B2544" s="9" t="s">
        <v>5192</v>
      </c>
      <c r="C2544" s="16">
        <v>152</v>
      </c>
      <c r="D2544" s="17">
        <v>11</v>
      </c>
      <c r="E2544" s="23">
        <v>1</v>
      </c>
      <c r="F2544" s="31">
        <f t="shared" si="227"/>
        <v>9.0909090909090917</v>
      </c>
      <c r="G2544" s="18">
        <f t="shared" si="224"/>
        <v>141</v>
      </c>
      <c r="H2544" s="32">
        <f t="shared" si="225"/>
        <v>7.2368421052631582E-2</v>
      </c>
      <c r="I2544" s="16">
        <v>302</v>
      </c>
      <c r="J2544" s="23">
        <v>136</v>
      </c>
      <c r="K2544" s="31">
        <f t="shared" si="226"/>
        <v>45.033112582781456</v>
      </c>
    </row>
    <row r="2545" spans="1:11">
      <c r="A2545" s="14" t="s">
        <v>892</v>
      </c>
      <c r="B2545" s="9" t="s">
        <v>5193</v>
      </c>
      <c r="C2545" s="16">
        <v>34</v>
      </c>
      <c r="D2545" s="17">
        <v>14</v>
      </c>
      <c r="E2545" s="23">
        <v>11</v>
      </c>
      <c r="F2545" s="31">
        <f t="shared" si="227"/>
        <v>78.571428571428569</v>
      </c>
      <c r="G2545" s="18">
        <f t="shared" si="224"/>
        <v>20</v>
      </c>
      <c r="H2545" s="32">
        <f t="shared" si="225"/>
        <v>0.41176470588235292</v>
      </c>
      <c r="I2545" s="16">
        <v>28</v>
      </c>
      <c r="J2545" s="23">
        <v>0</v>
      </c>
      <c r="K2545" s="31">
        <f t="shared" si="226"/>
        <v>0</v>
      </c>
    </row>
    <row r="2546" spans="1:11">
      <c r="A2546" s="8" t="s">
        <v>894</v>
      </c>
      <c r="B2546" s="9" t="s">
        <v>893</v>
      </c>
      <c r="C2546" s="16">
        <v>14</v>
      </c>
      <c r="D2546" s="17">
        <v>11</v>
      </c>
      <c r="E2546" s="23">
        <v>5</v>
      </c>
      <c r="F2546" s="31">
        <f t="shared" si="227"/>
        <v>45.454545454545453</v>
      </c>
      <c r="G2546" s="18">
        <f t="shared" si="224"/>
        <v>3</v>
      </c>
      <c r="H2546" s="32">
        <f t="shared" si="225"/>
        <v>0.7857142857142857</v>
      </c>
      <c r="I2546" s="16">
        <v>14</v>
      </c>
      <c r="J2546" s="23">
        <v>2</v>
      </c>
      <c r="K2546" s="31">
        <f t="shared" si="226"/>
        <v>14.285714285714285</v>
      </c>
    </row>
    <row r="2547" spans="1:11">
      <c r="A2547" s="8" t="s">
        <v>1482</v>
      </c>
      <c r="B2547" s="9" t="s">
        <v>1481</v>
      </c>
      <c r="C2547" s="16">
        <v>141</v>
      </c>
      <c r="D2547" s="17">
        <v>20</v>
      </c>
      <c r="E2547" s="23">
        <v>11</v>
      </c>
      <c r="F2547" s="31">
        <f t="shared" si="227"/>
        <v>55.000000000000007</v>
      </c>
      <c r="G2547" s="18">
        <f t="shared" si="224"/>
        <v>121</v>
      </c>
      <c r="H2547" s="32">
        <f t="shared" si="225"/>
        <v>0.14184397163120568</v>
      </c>
      <c r="I2547" s="16">
        <v>334</v>
      </c>
      <c r="J2547" s="23">
        <v>167</v>
      </c>
      <c r="K2547" s="31">
        <f t="shared" si="226"/>
        <v>50</v>
      </c>
    </row>
    <row r="2548" spans="1:11">
      <c r="A2548" s="8" t="s">
        <v>2267</v>
      </c>
      <c r="B2548" s="9" t="s">
        <v>2266</v>
      </c>
      <c r="C2548" s="16">
        <v>133</v>
      </c>
      <c r="D2548" s="17">
        <v>145</v>
      </c>
      <c r="E2548" s="23">
        <v>25</v>
      </c>
      <c r="F2548" s="31">
        <f t="shared" si="227"/>
        <v>17.241379310344829</v>
      </c>
      <c r="G2548" s="18">
        <f t="shared" si="224"/>
        <v>-12</v>
      </c>
      <c r="H2548" s="32">
        <f t="shared" si="225"/>
        <v>1.0902255639097744</v>
      </c>
      <c r="I2548" s="16">
        <v>179</v>
      </c>
      <c r="J2548" s="23">
        <v>58</v>
      </c>
      <c r="K2548" s="31">
        <f t="shared" si="226"/>
        <v>32.402234636871505</v>
      </c>
    </row>
    <row r="2549" spans="1:11">
      <c r="A2549" s="8" t="s">
        <v>1681</v>
      </c>
      <c r="B2549" s="9" t="s">
        <v>1680</v>
      </c>
      <c r="C2549" s="16">
        <v>13</v>
      </c>
      <c r="D2549" s="17">
        <v>5</v>
      </c>
      <c r="E2549" s="23">
        <v>4</v>
      </c>
      <c r="F2549" s="31">
        <f t="shared" si="227"/>
        <v>80</v>
      </c>
      <c r="G2549" s="18">
        <f t="shared" si="224"/>
        <v>8</v>
      </c>
      <c r="H2549" s="32">
        <f t="shared" si="225"/>
        <v>0.38461538461538464</v>
      </c>
      <c r="I2549" s="16">
        <v>20</v>
      </c>
      <c r="J2549" s="23">
        <v>6</v>
      </c>
      <c r="K2549" s="31">
        <f t="shared" si="226"/>
        <v>30</v>
      </c>
    </row>
    <row r="2550" spans="1:11">
      <c r="A2550" s="8" t="s">
        <v>2109</v>
      </c>
      <c r="B2550" s="9" t="s">
        <v>2108</v>
      </c>
      <c r="C2550" s="16">
        <v>208</v>
      </c>
      <c r="D2550" s="17">
        <v>251</v>
      </c>
      <c r="E2550" s="23">
        <v>228</v>
      </c>
      <c r="F2550" s="31">
        <f t="shared" si="227"/>
        <v>90.836653386454174</v>
      </c>
      <c r="G2550" s="18">
        <f t="shared" si="224"/>
        <v>-43</v>
      </c>
      <c r="H2550" s="32">
        <f t="shared" si="225"/>
        <v>1.2067307692307692</v>
      </c>
      <c r="I2550" s="16">
        <v>308</v>
      </c>
      <c r="J2550" s="23">
        <v>64</v>
      </c>
      <c r="K2550" s="31">
        <f t="shared" si="226"/>
        <v>20.779220779220779</v>
      </c>
    </row>
    <row r="2551" spans="1:11">
      <c r="A2551" s="8" t="s">
        <v>3824</v>
      </c>
      <c r="B2551" s="9" t="s">
        <v>3823</v>
      </c>
      <c r="C2551" s="16">
        <v>2</v>
      </c>
      <c r="D2551" s="17">
        <v>2</v>
      </c>
      <c r="E2551" s="23">
        <v>0</v>
      </c>
      <c r="F2551" s="31">
        <f t="shared" si="227"/>
        <v>0</v>
      </c>
      <c r="G2551" s="18">
        <f t="shared" si="224"/>
        <v>0</v>
      </c>
      <c r="H2551" s="32">
        <f t="shared" si="225"/>
        <v>1</v>
      </c>
      <c r="I2551" s="16">
        <v>3</v>
      </c>
      <c r="J2551" s="23">
        <v>0</v>
      </c>
      <c r="K2551" s="31">
        <f t="shared" si="226"/>
        <v>0</v>
      </c>
    </row>
    <row r="2552" spans="1:11">
      <c r="A2552" s="8" t="s">
        <v>2032</v>
      </c>
      <c r="B2552" s="9" t="s">
        <v>2031</v>
      </c>
      <c r="C2552" s="16">
        <v>744</v>
      </c>
      <c r="D2552" s="17">
        <v>2</v>
      </c>
      <c r="E2552" s="23">
        <v>0</v>
      </c>
      <c r="F2552" s="31">
        <f t="shared" si="227"/>
        <v>0</v>
      </c>
      <c r="G2552" s="18">
        <f t="shared" si="224"/>
        <v>742</v>
      </c>
      <c r="H2552" s="32">
        <f t="shared" si="225"/>
        <v>2.6881720430107529E-3</v>
      </c>
      <c r="I2552" s="16">
        <v>1469</v>
      </c>
      <c r="J2552" s="23">
        <v>576</v>
      </c>
      <c r="K2552" s="31">
        <f t="shared" si="226"/>
        <v>39.210347174948943</v>
      </c>
    </row>
    <row r="2553" spans="1:11" ht="45.75">
      <c r="A2553" s="8" t="s">
        <v>2094</v>
      </c>
      <c r="B2553" s="9" t="s">
        <v>2093</v>
      </c>
      <c r="C2553" s="16">
        <v>81</v>
      </c>
      <c r="D2553" s="17">
        <v>0</v>
      </c>
      <c r="E2553" s="23">
        <v>0</v>
      </c>
      <c r="F2553" s="31" t="s">
        <v>5209</v>
      </c>
      <c r="G2553" s="18">
        <f t="shared" si="224"/>
        <v>81</v>
      </c>
      <c r="H2553" s="32" t="str">
        <f t="shared" si="225"/>
        <v>max.nadwyżka</v>
      </c>
      <c r="I2553" s="16">
        <v>149</v>
      </c>
      <c r="J2553" s="23">
        <v>46</v>
      </c>
      <c r="K2553" s="31">
        <f t="shared" si="226"/>
        <v>30.872483221476511</v>
      </c>
    </row>
    <row r="2554" spans="1:11">
      <c r="A2554" s="8" t="s">
        <v>93</v>
      </c>
      <c r="B2554" s="9" t="s">
        <v>92</v>
      </c>
      <c r="C2554" s="16">
        <v>37</v>
      </c>
      <c r="D2554" s="17">
        <v>4</v>
      </c>
      <c r="E2554" s="23">
        <v>2</v>
      </c>
      <c r="F2554" s="31">
        <f>E2554/D2554*100</f>
        <v>50</v>
      </c>
      <c r="G2554" s="18">
        <f t="shared" si="224"/>
        <v>33</v>
      </c>
      <c r="H2554" s="32">
        <f t="shared" si="225"/>
        <v>0.10810810810810811</v>
      </c>
      <c r="I2554" s="16">
        <v>107</v>
      </c>
      <c r="J2554" s="23">
        <v>68</v>
      </c>
      <c r="K2554" s="31">
        <f t="shared" si="226"/>
        <v>63.551401869158873</v>
      </c>
    </row>
    <row r="2555" spans="1:11">
      <c r="A2555" s="8" t="s">
        <v>1782</v>
      </c>
      <c r="B2555" s="9" t="s">
        <v>1781</v>
      </c>
      <c r="C2555" s="16">
        <v>27</v>
      </c>
      <c r="D2555" s="17">
        <v>53</v>
      </c>
      <c r="E2555" s="23">
        <v>44</v>
      </c>
      <c r="F2555" s="31">
        <f>E2555/D2555*100</f>
        <v>83.018867924528308</v>
      </c>
      <c r="G2555" s="18">
        <f t="shared" si="224"/>
        <v>-26</v>
      </c>
      <c r="H2555" s="32">
        <f t="shared" si="225"/>
        <v>1.962962962962963</v>
      </c>
      <c r="I2555" s="16">
        <v>61</v>
      </c>
      <c r="J2555" s="23">
        <v>23</v>
      </c>
      <c r="K2555" s="31">
        <f t="shared" si="226"/>
        <v>37.704918032786885</v>
      </c>
    </row>
    <row r="2556" spans="1:11">
      <c r="A2556" s="8" t="s">
        <v>5</v>
      </c>
      <c r="B2556" s="9" t="s">
        <v>4</v>
      </c>
      <c r="C2556" s="16">
        <v>695</v>
      </c>
      <c r="D2556" s="17">
        <v>899</v>
      </c>
      <c r="E2556" s="23">
        <v>824</v>
      </c>
      <c r="F2556" s="31">
        <f>E2556/D2556*100</f>
        <v>91.657397107897665</v>
      </c>
      <c r="G2556" s="18">
        <f t="shared" si="224"/>
        <v>-204</v>
      </c>
      <c r="H2556" s="32">
        <f t="shared" si="225"/>
        <v>1.2935251798561151</v>
      </c>
      <c r="I2556" s="16">
        <v>1579</v>
      </c>
      <c r="J2556" s="23">
        <v>727</v>
      </c>
      <c r="K2556" s="31">
        <f t="shared" si="226"/>
        <v>46.041798606713108</v>
      </c>
    </row>
    <row r="2557" spans="1:11">
      <c r="A2557" s="8" t="s">
        <v>2080</v>
      </c>
      <c r="B2557" s="9" t="s">
        <v>2079</v>
      </c>
      <c r="C2557" s="16">
        <v>0</v>
      </c>
      <c r="D2557" s="17">
        <v>0</v>
      </c>
      <c r="E2557" s="23">
        <v>0</v>
      </c>
      <c r="F2557" s="31" t="s">
        <v>5209</v>
      </c>
      <c r="G2557" s="18">
        <f t="shared" si="224"/>
        <v>0</v>
      </c>
      <c r="H2557" s="32" t="str">
        <f t="shared" si="225"/>
        <v>x</v>
      </c>
      <c r="I2557" s="16">
        <v>3</v>
      </c>
      <c r="J2557" s="23">
        <v>0</v>
      </c>
      <c r="K2557" s="31">
        <f t="shared" si="226"/>
        <v>0</v>
      </c>
    </row>
    <row r="2558" spans="1:11">
      <c r="A2558" s="8" t="s">
        <v>724</v>
      </c>
      <c r="B2558" s="9" t="s">
        <v>723</v>
      </c>
      <c r="C2558" s="16">
        <v>426</v>
      </c>
      <c r="D2558" s="17">
        <v>543</v>
      </c>
      <c r="E2558" s="23">
        <v>368</v>
      </c>
      <c r="F2558" s="31">
        <f t="shared" ref="F2558:F2569" si="228">E2558/D2558*100</f>
        <v>67.771639042357279</v>
      </c>
      <c r="G2558" s="18">
        <f t="shared" si="224"/>
        <v>-117</v>
      </c>
      <c r="H2558" s="32">
        <f t="shared" si="225"/>
        <v>1.2746478873239437</v>
      </c>
      <c r="I2558" s="16">
        <v>610</v>
      </c>
      <c r="J2558" s="23">
        <v>184</v>
      </c>
      <c r="K2558" s="31">
        <f t="shared" si="226"/>
        <v>30.16393442622951</v>
      </c>
    </row>
    <row r="2559" spans="1:11" ht="23.25">
      <c r="A2559" s="8" t="s">
        <v>722</v>
      </c>
      <c r="B2559" s="9" t="s">
        <v>721</v>
      </c>
      <c r="C2559" s="16">
        <v>4</v>
      </c>
      <c r="D2559" s="17">
        <v>3</v>
      </c>
      <c r="E2559" s="23">
        <v>0</v>
      </c>
      <c r="F2559" s="31">
        <f t="shared" si="228"/>
        <v>0</v>
      </c>
      <c r="G2559" s="18">
        <f t="shared" si="224"/>
        <v>1</v>
      </c>
      <c r="H2559" s="32">
        <f t="shared" si="225"/>
        <v>0.75</v>
      </c>
      <c r="I2559" s="16">
        <v>6</v>
      </c>
      <c r="J2559" s="23">
        <v>2</v>
      </c>
      <c r="K2559" s="31">
        <f t="shared" si="226"/>
        <v>33.333333333333329</v>
      </c>
    </row>
    <row r="2560" spans="1:11" ht="23.25">
      <c r="A2560" s="8" t="s">
        <v>17</v>
      </c>
      <c r="B2560" s="9" t="s">
        <v>16</v>
      </c>
      <c r="C2560" s="16">
        <v>3</v>
      </c>
      <c r="D2560" s="17">
        <v>4</v>
      </c>
      <c r="E2560" s="23">
        <v>1</v>
      </c>
      <c r="F2560" s="31">
        <f t="shared" si="228"/>
        <v>25</v>
      </c>
      <c r="G2560" s="18">
        <f t="shared" si="224"/>
        <v>-1</v>
      </c>
      <c r="H2560" s="32">
        <f t="shared" si="225"/>
        <v>1.3333333333333333</v>
      </c>
      <c r="I2560" s="16">
        <v>5</v>
      </c>
      <c r="J2560" s="23">
        <v>3</v>
      </c>
      <c r="K2560" s="31">
        <f t="shared" si="226"/>
        <v>60</v>
      </c>
    </row>
    <row r="2561" spans="1:11">
      <c r="A2561" s="8" t="s">
        <v>3842</v>
      </c>
      <c r="B2561" s="9" t="s">
        <v>3841</v>
      </c>
      <c r="C2561" s="16">
        <v>43</v>
      </c>
      <c r="D2561" s="17">
        <v>152</v>
      </c>
      <c r="E2561" s="23">
        <v>111</v>
      </c>
      <c r="F2561" s="31">
        <f t="shared" si="228"/>
        <v>73.026315789473685</v>
      </c>
      <c r="G2561" s="18">
        <f t="shared" si="224"/>
        <v>-109</v>
      </c>
      <c r="H2561" s="32">
        <f t="shared" si="225"/>
        <v>3.5348837209302326</v>
      </c>
      <c r="I2561" s="16">
        <v>49</v>
      </c>
      <c r="J2561" s="23">
        <v>12</v>
      </c>
      <c r="K2561" s="31">
        <f t="shared" si="226"/>
        <v>24.489795918367346</v>
      </c>
    </row>
    <row r="2562" spans="1:11" ht="23.25">
      <c r="A2562" s="8" t="s">
        <v>3406</v>
      </c>
      <c r="B2562" s="9" t="s">
        <v>3405</v>
      </c>
      <c r="C2562" s="16">
        <v>95</v>
      </c>
      <c r="D2562" s="17">
        <v>30</v>
      </c>
      <c r="E2562" s="23">
        <v>24</v>
      </c>
      <c r="F2562" s="31">
        <f t="shared" si="228"/>
        <v>80</v>
      </c>
      <c r="G2562" s="18">
        <f t="shared" si="224"/>
        <v>65</v>
      </c>
      <c r="H2562" s="32">
        <f t="shared" si="225"/>
        <v>0.31578947368421051</v>
      </c>
      <c r="I2562" s="16">
        <v>183</v>
      </c>
      <c r="J2562" s="23">
        <v>55</v>
      </c>
      <c r="K2562" s="31">
        <f t="shared" si="226"/>
        <v>30.05464480874317</v>
      </c>
    </row>
    <row r="2563" spans="1:11" ht="45.75">
      <c r="A2563" s="8" t="s">
        <v>3759</v>
      </c>
      <c r="B2563" s="9" t="s">
        <v>3758</v>
      </c>
      <c r="C2563" s="16">
        <v>787</v>
      </c>
      <c r="D2563" s="17">
        <v>1074</v>
      </c>
      <c r="E2563" s="23">
        <v>872</v>
      </c>
      <c r="F2563" s="31">
        <f t="shared" si="228"/>
        <v>81.191806331471142</v>
      </c>
      <c r="G2563" s="18">
        <f t="shared" si="224"/>
        <v>-287</v>
      </c>
      <c r="H2563" s="32">
        <f t="shared" si="225"/>
        <v>1.3646759847522236</v>
      </c>
      <c r="I2563" s="16">
        <v>1268</v>
      </c>
      <c r="J2563" s="23">
        <v>384</v>
      </c>
      <c r="K2563" s="31">
        <f t="shared" si="226"/>
        <v>30.28391167192429</v>
      </c>
    </row>
    <row r="2564" spans="1:11">
      <c r="A2564" s="8" t="s">
        <v>103</v>
      </c>
      <c r="B2564" s="9" t="s">
        <v>102</v>
      </c>
      <c r="C2564" s="16">
        <v>133</v>
      </c>
      <c r="D2564" s="17">
        <v>4</v>
      </c>
      <c r="E2564" s="23">
        <v>3</v>
      </c>
      <c r="F2564" s="31">
        <f t="shared" si="228"/>
        <v>75</v>
      </c>
      <c r="G2564" s="18">
        <f t="shared" si="224"/>
        <v>129</v>
      </c>
      <c r="H2564" s="32">
        <f t="shared" si="225"/>
        <v>3.007518796992481E-2</v>
      </c>
      <c r="I2564" s="16">
        <v>253</v>
      </c>
      <c r="J2564" s="23">
        <v>104</v>
      </c>
      <c r="K2564" s="31">
        <f t="shared" si="226"/>
        <v>41.106719367588937</v>
      </c>
    </row>
    <row r="2565" spans="1:11">
      <c r="A2565" s="8" t="s">
        <v>1983</v>
      </c>
      <c r="B2565" s="9" t="s">
        <v>1982</v>
      </c>
      <c r="C2565" s="16">
        <v>478</v>
      </c>
      <c r="D2565" s="17">
        <v>306</v>
      </c>
      <c r="E2565" s="23">
        <v>163</v>
      </c>
      <c r="F2565" s="31">
        <f t="shared" si="228"/>
        <v>53.267973856209153</v>
      </c>
      <c r="G2565" s="18">
        <f t="shared" si="224"/>
        <v>172</v>
      </c>
      <c r="H2565" s="32">
        <f t="shared" si="225"/>
        <v>0.64016736401673635</v>
      </c>
      <c r="I2565" s="16">
        <v>648</v>
      </c>
      <c r="J2565" s="23">
        <v>158</v>
      </c>
      <c r="K2565" s="31">
        <f t="shared" si="226"/>
        <v>24.382716049382715</v>
      </c>
    </row>
    <row r="2566" spans="1:11">
      <c r="A2566" s="8" t="s">
        <v>910</v>
      </c>
      <c r="B2566" s="9" t="s">
        <v>909</v>
      </c>
      <c r="C2566" s="16">
        <v>4</v>
      </c>
      <c r="D2566" s="17">
        <v>2</v>
      </c>
      <c r="E2566" s="23">
        <v>1</v>
      </c>
      <c r="F2566" s="31">
        <f t="shared" si="228"/>
        <v>50</v>
      </c>
      <c r="G2566" s="18">
        <f t="shared" si="224"/>
        <v>2</v>
      </c>
      <c r="H2566" s="32">
        <f t="shared" si="225"/>
        <v>0.5</v>
      </c>
      <c r="I2566" s="16">
        <v>4</v>
      </c>
      <c r="J2566" s="23">
        <v>1</v>
      </c>
      <c r="K2566" s="31">
        <f t="shared" si="226"/>
        <v>25</v>
      </c>
    </row>
    <row r="2567" spans="1:11" ht="23.25">
      <c r="A2567" s="8" t="s">
        <v>3757</v>
      </c>
      <c r="B2567" s="9" t="s">
        <v>3756</v>
      </c>
      <c r="C2567" s="16">
        <v>72</v>
      </c>
      <c r="D2567" s="17">
        <v>108</v>
      </c>
      <c r="E2567" s="23">
        <v>12</v>
      </c>
      <c r="F2567" s="31">
        <f t="shared" si="228"/>
        <v>11.111111111111111</v>
      </c>
      <c r="G2567" s="18">
        <f t="shared" si="224"/>
        <v>-36</v>
      </c>
      <c r="H2567" s="32">
        <f t="shared" si="225"/>
        <v>1.5</v>
      </c>
      <c r="I2567" s="16">
        <v>79</v>
      </c>
      <c r="J2567" s="23">
        <v>17</v>
      </c>
      <c r="K2567" s="31">
        <f t="shared" si="226"/>
        <v>21.518987341772153</v>
      </c>
    </row>
    <row r="2568" spans="1:11" ht="23.25">
      <c r="A2568" s="8" t="s">
        <v>469</v>
      </c>
      <c r="B2568" s="9" t="s">
        <v>468</v>
      </c>
      <c r="C2568" s="16">
        <v>31</v>
      </c>
      <c r="D2568" s="17">
        <v>4</v>
      </c>
      <c r="E2568" s="23">
        <v>0</v>
      </c>
      <c r="F2568" s="31">
        <f t="shared" si="228"/>
        <v>0</v>
      </c>
      <c r="G2568" s="18">
        <f t="shared" si="224"/>
        <v>27</v>
      </c>
      <c r="H2568" s="32">
        <f t="shared" si="225"/>
        <v>0.12903225806451613</v>
      </c>
      <c r="I2568" s="16">
        <v>56</v>
      </c>
      <c r="J2568" s="23">
        <v>22</v>
      </c>
      <c r="K2568" s="31">
        <f t="shared" si="226"/>
        <v>39.285714285714285</v>
      </c>
    </row>
    <row r="2569" spans="1:11" ht="23.25">
      <c r="A2569" s="8" t="s">
        <v>467</v>
      </c>
      <c r="B2569" s="9" t="s">
        <v>466</v>
      </c>
      <c r="C2569" s="16">
        <v>70</v>
      </c>
      <c r="D2569" s="17">
        <v>15</v>
      </c>
      <c r="E2569" s="23">
        <v>2</v>
      </c>
      <c r="F2569" s="31">
        <f t="shared" si="228"/>
        <v>13.333333333333334</v>
      </c>
      <c r="G2569" s="18">
        <f t="shared" si="224"/>
        <v>55</v>
      </c>
      <c r="H2569" s="32">
        <f t="shared" si="225"/>
        <v>0.21428571428571427</v>
      </c>
      <c r="I2569" s="16">
        <v>120</v>
      </c>
      <c r="J2569" s="23">
        <v>49</v>
      </c>
      <c r="K2569" s="31">
        <f t="shared" si="226"/>
        <v>40.833333333333336</v>
      </c>
    </row>
    <row r="2570" spans="1:11" ht="23.25">
      <c r="A2570" s="8" t="s">
        <v>968</v>
      </c>
      <c r="B2570" s="9" t="s">
        <v>967</v>
      </c>
      <c r="C2570" s="16">
        <v>32</v>
      </c>
      <c r="D2570" s="17">
        <v>0</v>
      </c>
      <c r="E2570" s="23">
        <v>0</v>
      </c>
      <c r="F2570" s="31" t="s">
        <v>5209</v>
      </c>
      <c r="G2570" s="18">
        <f t="shared" si="224"/>
        <v>32</v>
      </c>
      <c r="H2570" s="32" t="str">
        <f t="shared" si="225"/>
        <v>max.nadwyżka</v>
      </c>
      <c r="I2570" s="16">
        <v>82</v>
      </c>
      <c r="J2570" s="23">
        <v>41</v>
      </c>
      <c r="K2570" s="31">
        <f t="shared" si="226"/>
        <v>50</v>
      </c>
    </row>
    <row r="2571" spans="1:11" ht="23.25">
      <c r="A2571" s="8" t="s">
        <v>837</v>
      </c>
      <c r="B2571" s="9" t="s">
        <v>836</v>
      </c>
      <c r="C2571" s="16">
        <v>74</v>
      </c>
      <c r="D2571" s="17">
        <v>6</v>
      </c>
      <c r="E2571" s="23">
        <v>2</v>
      </c>
      <c r="F2571" s="31">
        <f t="shared" ref="F2571:F2576" si="229">E2571/D2571*100</f>
        <v>33.333333333333329</v>
      </c>
      <c r="G2571" s="18">
        <f t="shared" si="224"/>
        <v>68</v>
      </c>
      <c r="H2571" s="32">
        <f t="shared" si="225"/>
        <v>8.1081081081081086E-2</v>
      </c>
      <c r="I2571" s="16">
        <v>119</v>
      </c>
      <c r="J2571" s="23">
        <v>36</v>
      </c>
      <c r="K2571" s="31">
        <f t="shared" si="226"/>
        <v>30.252100840336134</v>
      </c>
    </row>
    <row r="2572" spans="1:11" ht="23.25">
      <c r="A2572" s="8" t="s">
        <v>835</v>
      </c>
      <c r="B2572" s="9" t="s">
        <v>834</v>
      </c>
      <c r="C2572" s="16">
        <v>71</v>
      </c>
      <c r="D2572" s="17">
        <v>2</v>
      </c>
      <c r="E2572" s="23">
        <v>0</v>
      </c>
      <c r="F2572" s="31">
        <f t="shared" si="229"/>
        <v>0</v>
      </c>
      <c r="G2572" s="18">
        <f t="shared" ref="G2572:G2612" si="230">C2572-D2572</f>
        <v>69</v>
      </c>
      <c r="H2572" s="32">
        <f t="shared" ref="H2572:H2612" si="231">IF(AND(C2572=0,D2572=0),"x",IF(C2572=0,"max.deficyt",IF(D2572=0,"max.nadwyżka",D2572/C2572)))</f>
        <v>2.8169014084507043E-2</v>
      </c>
      <c r="I2572" s="16">
        <v>127</v>
      </c>
      <c r="J2572" s="23">
        <v>55</v>
      </c>
      <c r="K2572" s="31">
        <f t="shared" ref="K2572:K2612" si="232">IF(AND(I2572=0,J2572=0),"x",J2572/I2572*100)</f>
        <v>43.30708661417323</v>
      </c>
    </row>
    <row r="2573" spans="1:11">
      <c r="A2573" s="8" t="s">
        <v>988</v>
      </c>
      <c r="B2573" s="9" t="s">
        <v>987</v>
      </c>
      <c r="C2573" s="16">
        <v>0</v>
      </c>
      <c r="D2573" s="17">
        <v>1</v>
      </c>
      <c r="E2573" s="23">
        <v>1</v>
      </c>
      <c r="F2573" s="31">
        <f t="shared" si="229"/>
        <v>100</v>
      </c>
      <c r="G2573" s="18">
        <f t="shared" si="230"/>
        <v>-1</v>
      </c>
      <c r="H2573" s="32" t="str">
        <f t="shared" si="231"/>
        <v>max.deficyt</v>
      </c>
      <c r="I2573" s="16">
        <v>0</v>
      </c>
      <c r="J2573" s="23">
        <v>0</v>
      </c>
      <c r="K2573" s="31" t="str">
        <f t="shared" si="232"/>
        <v>x</v>
      </c>
    </row>
    <row r="2574" spans="1:11">
      <c r="A2574" s="8" t="s">
        <v>1279</v>
      </c>
      <c r="B2574" s="9" t="s">
        <v>1278</v>
      </c>
      <c r="C2574" s="16">
        <v>47</v>
      </c>
      <c r="D2574" s="17">
        <v>10</v>
      </c>
      <c r="E2574" s="23">
        <v>8</v>
      </c>
      <c r="F2574" s="31">
        <f t="shared" si="229"/>
        <v>80</v>
      </c>
      <c r="G2574" s="18">
        <f t="shared" si="230"/>
        <v>37</v>
      </c>
      <c r="H2574" s="32">
        <f t="shared" si="231"/>
        <v>0.21276595744680851</v>
      </c>
      <c r="I2574" s="16">
        <v>75</v>
      </c>
      <c r="J2574" s="23">
        <v>18</v>
      </c>
      <c r="K2574" s="31">
        <f t="shared" si="232"/>
        <v>24</v>
      </c>
    </row>
    <row r="2575" spans="1:11" ht="23.25">
      <c r="A2575" s="8" t="s">
        <v>1277</v>
      </c>
      <c r="B2575" s="9" t="s">
        <v>1276</v>
      </c>
      <c r="C2575" s="16">
        <v>2</v>
      </c>
      <c r="D2575" s="17">
        <v>2</v>
      </c>
      <c r="E2575" s="23">
        <v>2</v>
      </c>
      <c r="F2575" s="31">
        <f t="shared" si="229"/>
        <v>100</v>
      </c>
      <c r="G2575" s="18">
        <f t="shared" si="230"/>
        <v>0</v>
      </c>
      <c r="H2575" s="32">
        <f t="shared" si="231"/>
        <v>1</v>
      </c>
      <c r="I2575" s="16">
        <v>9</v>
      </c>
      <c r="J2575" s="23">
        <v>6</v>
      </c>
      <c r="K2575" s="31">
        <f t="shared" si="232"/>
        <v>66.666666666666657</v>
      </c>
    </row>
    <row r="2576" spans="1:11">
      <c r="A2576" s="8" t="s">
        <v>4972</v>
      </c>
      <c r="B2576" s="9" t="s">
        <v>4971</v>
      </c>
      <c r="C2576" s="16">
        <v>8</v>
      </c>
      <c r="D2576" s="17">
        <v>1</v>
      </c>
      <c r="E2576" s="23">
        <v>0</v>
      </c>
      <c r="F2576" s="31">
        <f t="shared" si="229"/>
        <v>0</v>
      </c>
      <c r="G2576" s="18">
        <f t="shared" si="230"/>
        <v>7</v>
      </c>
      <c r="H2576" s="32">
        <f t="shared" si="231"/>
        <v>0.125</v>
      </c>
      <c r="I2576" s="16">
        <v>8</v>
      </c>
      <c r="J2576" s="23">
        <v>3</v>
      </c>
      <c r="K2576" s="29">
        <f t="shared" si="232"/>
        <v>37.5</v>
      </c>
    </row>
    <row r="2577" spans="1:11" ht="23.25">
      <c r="A2577" s="8" t="s">
        <v>4970</v>
      </c>
      <c r="B2577" s="9" t="s">
        <v>4969</v>
      </c>
      <c r="C2577" s="16">
        <v>1</v>
      </c>
      <c r="D2577" s="17">
        <v>0</v>
      </c>
      <c r="E2577" s="23">
        <v>0</v>
      </c>
      <c r="F2577" s="31" t="s">
        <v>5209</v>
      </c>
      <c r="G2577" s="18">
        <f t="shared" si="230"/>
        <v>1</v>
      </c>
      <c r="H2577" s="32" t="str">
        <f t="shared" si="231"/>
        <v>max.nadwyżka</v>
      </c>
      <c r="I2577" s="16">
        <v>4</v>
      </c>
      <c r="J2577" s="23">
        <v>1</v>
      </c>
      <c r="K2577" s="29">
        <f t="shared" si="232"/>
        <v>25</v>
      </c>
    </row>
    <row r="2578" spans="1:11" ht="23.25">
      <c r="A2578" s="8" t="s">
        <v>4968</v>
      </c>
      <c r="B2578" s="9" t="s">
        <v>4967</v>
      </c>
      <c r="C2578" s="16">
        <v>5</v>
      </c>
      <c r="D2578" s="17">
        <v>6</v>
      </c>
      <c r="E2578" s="23">
        <v>0</v>
      </c>
      <c r="F2578" s="31">
        <f>E2578/D2578*100</f>
        <v>0</v>
      </c>
      <c r="G2578" s="18">
        <f t="shared" si="230"/>
        <v>-1</v>
      </c>
      <c r="H2578" s="32">
        <f t="shared" si="231"/>
        <v>1.2</v>
      </c>
      <c r="I2578" s="16">
        <v>12</v>
      </c>
      <c r="J2578" s="23">
        <v>6</v>
      </c>
      <c r="K2578" s="29">
        <f t="shared" si="232"/>
        <v>50</v>
      </c>
    </row>
    <row r="2579" spans="1:11">
      <c r="A2579" s="8" t="s">
        <v>1275</v>
      </c>
      <c r="B2579" s="9" t="s">
        <v>1274</v>
      </c>
      <c r="C2579" s="16">
        <v>39</v>
      </c>
      <c r="D2579" s="17">
        <v>1</v>
      </c>
      <c r="E2579" s="23">
        <v>1</v>
      </c>
      <c r="F2579" s="31">
        <f>E2579/D2579*100</f>
        <v>100</v>
      </c>
      <c r="G2579" s="18">
        <f t="shared" si="230"/>
        <v>38</v>
      </c>
      <c r="H2579" s="32">
        <f t="shared" si="231"/>
        <v>2.564102564102564E-2</v>
      </c>
      <c r="I2579" s="16">
        <v>84</v>
      </c>
      <c r="J2579" s="23">
        <v>37</v>
      </c>
      <c r="K2579" s="31">
        <f t="shared" si="232"/>
        <v>44.047619047619044</v>
      </c>
    </row>
    <row r="2580" spans="1:11">
      <c r="A2580" s="8" t="s">
        <v>1936</v>
      </c>
      <c r="B2580" s="9" t="s">
        <v>1935</v>
      </c>
      <c r="C2580" s="16">
        <v>21</v>
      </c>
      <c r="D2580" s="17">
        <v>2</v>
      </c>
      <c r="E2580" s="23">
        <v>2</v>
      </c>
      <c r="F2580" s="31">
        <f>E2580/D2580*100</f>
        <v>100</v>
      </c>
      <c r="G2580" s="18">
        <f t="shared" si="230"/>
        <v>19</v>
      </c>
      <c r="H2580" s="32">
        <f t="shared" si="231"/>
        <v>9.5238095238095233E-2</v>
      </c>
      <c r="I2580" s="16">
        <v>35</v>
      </c>
      <c r="J2580" s="23">
        <v>14</v>
      </c>
      <c r="K2580" s="31">
        <f t="shared" si="232"/>
        <v>40</v>
      </c>
    </row>
    <row r="2581" spans="1:11">
      <c r="A2581" s="8" t="s">
        <v>3392</v>
      </c>
      <c r="B2581" s="11" t="s">
        <v>3391</v>
      </c>
      <c r="C2581" s="16">
        <v>0</v>
      </c>
      <c r="D2581" s="17">
        <v>0</v>
      </c>
      <c r="E2581" s="23">
        <v>0</v>
      </c>
      <c r="F2581" s="31" t="s">
        <v>5209</v>
      </c>
      <c r="G2581" s="18">
        <f t="shared" si="230"/>
        <v>0</v>
      </c>
      <c r="H2581" s="32" t="str">
        <f t="shared" si="231"/>
        <v>x</v>
      </c>
      <c r="I2581" s="16">
        <v>3</v>
      </c>
      <c r="J2581" s="23">
        <v>2</v>
      </c>
      <c r="K2581" s="31">
        <f t="shared" si="232"/>
        <v>66.666666666666657</v>
      </c>
    </row>
    <row r="2582" spans="1:11">
      <c r="A2582" s="8" t="s">
        <v>1589</v>
      </c>
      <c r="B2582" s="9" t="s">
        <v>1588</v>
      </c>
      <c r="C2582" s="16">
        <v>19</v>
      </c>
      <c r="D2582" s="17">
        <v>9</v>
      </c>
      <c r="E2582" s="23">
        <v>9</v>
      </c>
      <c r="F2582" s="31">
        <f>E2582/D2582*100</f>
        <v>100</v>
      </c>
      <c r="G2582" s="18">
        <f t="shared" si="230"/>
        <v>10</v>
      </c>
      <c r="H2582" s="32">
        <f t="shared" si="231"/>
        <v>0.47368421052631576</v>
      </c>
      <c r="I2582" s="16">
        <v>29</v>
      </c>
      <c r="J2582" s="23">
        <v>12</v>
      </c>
      <c r="K2582" s="31">
        <f t="shared" si="232"/>
        <v>41.379310344827587</v>
      </c>
    </row>
    <row r="2583" spans="1:11">
      <c r="A2583" s="8" t="s">
        <v>41</v>
      </c>
      <c r="B2583" s="9" t="s">
        <v>40</v>
      </c>
      <c r="C2583" s="16">
        <v>216</v>
      </c>
      <c r="D2583" s="17">
        <v>391</v>
      </c>
      <c r="E2583" s="23">
        <v>351</v>
      </c>
      <c r="F2583" s="31">
        <f>E2583/D2583*100</f>
        <v>89.769820971867006</v>
      </c>
      <c r="G2583" s="18">
        <f t="shared" si="230"/>
        <v>-175</v>
      </c>
      <c r="H2583" s="32">
        <f t="shared" si="231"/>
        <v>1.8101851851851851</v>
      </c>
      <c r="I2583" s="16">
        <v>445</v>
      </c>
      <c r="J2583" s="23">
        <v>204</v>
      </c>
      <c r="K2583" s="31">
        <f t="shared" si="232"/>
        <v>45.842696629213478</v>
      </c>
    </row>
    <row r="2584" spans="1:11">
      <c r="A2584" s="8" t="s">
        <v>2680</v>
      </c>
      <c r="B2584" s="9" t="s">
        <v>2679</v>
      </c>
      <c r="C2584" s="16">
        <v>1502</v>
      </c>
      <c r="D2584" s="17">
        <v>1007</v>
      </c>
      <c r="E2584" s="23">
        <v>782</v>
      </c>
      <c r="F2584" s="31">
        <f>E2584/D2584*100</f>
        <v>77.656405163853023</v>
      </c>
      <c r="G2584" s="18">
        <f t="shared" si="230"/>
        <v>495</v>
      </c>
      <c r="H2584" s="32">
        <f t="shared" si="231"/>
        <v>0.67043941411451402</v>
      </c>
      <c r="I2584" s="16">
        <v>2657</v>
      </c>
      <c r="J2584" s="23">
        <v>967</v>
      </c>
      <c r="K2584" s="31">
        <f t="shared" si="232"/>
        <v>36.394429808054198</v>
      </c>
    </row>
    <row r="2585" spans="1:11">
      <c r="A2585" s="8" t="s">
        <v>3561</v>
      </c>
      <c r="B2585" s="10" t="s">
        <v>3560</v>
      </c>
      <c r="C2585" s="16">
        <v>138</v>
      </c>
      <c r="D2585" s="17">
        <v>36</v>
      </c>
      <c r="E2585" s="23">
        <v>18</v>
      </c>
      <c r="F2585" s="31">
        <f>E2585/D2585*100</f>
        <v>50</v>
      </c>
      <c r="G2585" s="18">
        <f t="shared" si="230"/>
        <v>102</v>
      </c>
      <c r="H2585" s="32">
        <f t="shared" si="231"/>
        <v>0.2608695652173913</v>
      </c>
      <c r="I2585" s="16">
        <v>241</v>
      </c>
      <c r="J2585" s="23">
        <v>89</v>
      </c>
      <c r="K2585" s="31">
        <f t="shared" si="232"/>
        <v>36.929460580912867</v>
      </c>
    </row>
    <row r="2586" spans="1:11">
      <c r="A2586" s="8" t="s">
        <v>4830</v>
      </c>
      <c r="B2586" s="9" t="s">
        <v>4829</v>
      </c>
      <c r="C2586" s="16">
        <v>2</v>
      </c>
      <c r="D2586" s="17">
        <v>0</v>
      </c>
      <c r="E2586" s="23">
        <v>0</v>
      </c>
      <c r="F2586" s="31" t="s">
        <v>5209</v>
      </c>
      <c r="G2586" s="18">
        <f t="shared" si="230"/>
        <v>2</v>
      </c>
      <c r="H2586" s="32" t="str">
        <f t="shared" si="231"/>
        <v>max.nadwyżka</v>
      </c>
      <c r="I2586" s="16">
        <v>9</v>
      </c>
      <c r="J2586" s="23">
        <v>3</v>
      </c>
      <c r="K2586" s="31">
        <f t="shared" si="232"/>
        <v>33.333333333333329</v>
      </c>
    </row>
    <row r="2587" spans="1:11">
      <c r="A2587" s="8" t="s">
        <v>2517</v>
      </c>
      <c r="B2587" s="9" t="s">
        <v>2516</v>
      </c>
      <c r="C2587" s="16">
        <v>71</v>
      </c>
      <c r="D2587" s="17">
        <v>9</v>
      </c>
      <c r="E2587" s="23">
        <v>0</v>
      </c>
      <c r="F2587" s="31">
        <f>E2587/D2587*100</f>
        <v>0</v>
      </c>
      <c r="G2587" s="18">
        <f t="shared" si="230"/>
        <v>62</v>
      </c>
      <c r="H2587" s="32">
        <f t="shared" si="231"/>
        <v>0.12676056338028169</v>
      </c>
      <c r="I2587" s="16">
        <v>83</v>
      </c>
      <c r="J2587" s="23">
        <v>14</v>
      </c>
      <c r="K2587" s="31">
        <f t="shared" si="232"/>
        <v>16.867469879518072</v>
      </c>
    </row>
    <row r="2588" spans="1:11" ht="34.5">
      <c r="A2588" s="8" t="s">
        <v>4966</v>
      </c>
      <c r="B2588" s="9" t="s">
        <v>4965</v>
      </c>
      <c r="C2588" s="16">
        <v>0</v>
      </c>
      <c r="D2588" s="17">
        <v>0</v>
      </c>
      <c r="E2588" s="23">
        <v>0</v>
      </c>
      <c r="F2588" s="31" t="s">
        <v>5209</v>
      </c>
      <c r="G2588" s="18">
        <f t="shared" si="230"/>
        <v>0</v>
      </c>
      <c r="H2588" s="32" t="str">
        <f t="shared" si="231"/>
        <v>x</v>
      </c>
      <c r="I2588" s="16">
        <v>0</v>
      </c>
      <c r="J2588" s="23">
        <v>0</v>
      </c>
      <c r="K2588" s="31" t="str">
        <f t="shared" si="232"/>
        <v>x</v>
      </c>
    </row>
    <row r="2589" spans="1:11" ht="23.25">
      <c r="A2589" s="8" t="s">
        <v>4964</v>
      </c>
      <c r="B2589" s="9" t="s">
        <v>4963</v>
      </c>
      <c r="C2589" s="16">
        <v>0</v>
      </c>
      <c r="D2589" s="17">
        <v>0</v>
      </c>
      <c r="E2589" s="23">
        <v>0</v>
      </c>
      <c r="F2589" s="31" t="s">
        <v>5209</v>
      </c>
      <c r="G2589" s="18">
        <f t="shared" si="230"/>
        <v>0</v>
      </c>
      <c r="H2589" s="32" t="str">
        <f t="shared" si="231"/>
        <v>x</v>
      </c>
      <c r="I2589" s="16">
        <v>0</v>
      </c>
      <c r="J2589" s="23">
        <v>0</v>
      </c>
      <c r="K2589" s="31" t="str">
        <f t="shared" si="232"/>
        <v>x</v>
      </c>
    </row>
    <row r="2590" spans="1:11" ht="23.25">
      <c r="A2590" s="8" t="s">
        <v>4962</v>
      </c>
      <c r="B2590" s="9" t="s">
        <v>4961</v>
      </c>
      <c r="C2590" s="16">
        <v>1</v>
      </c>
      <c r="D2590" s="17">
        <v>2</v>
      </c>
      <c r="E2590" s="23">
        <v>2</v>
      </c>
      <c r="F2590" s="31">
        <f>E2590/D2590*100</f>
        <v>100</v>
      </c>
      <c r="G2590" s="18">
        <f t="shared" si="230"/>
        <v>-1</v>
      </c>
      <c r="H2590" s="32">
        <f t="shared" si="231"/>
        <v>2</v>
      </c>
      <c r="I2590" s="16">
        <v>1</v>
      </c>
      <c r="J2590" s="23">
        <v>0</v>
      </c>
      <c r="K2590" s="29">
        <f t="shared" si="232"/>
        <v>0</v>
      </c>
    </row>
    <row r="2591" spans="1:11" ht="23.25">
      <c r="A2591" s="8" t="s">
        <v>4960</v>
      </c>
      <c r="B2591" s="9" t="s">
        <v>4959</v>
      </c>
      <c r="C2591" s="16">
        <v>0</v>
      </c>
      <c r="D2591" s="17">
        <v>0</v>
      </c>
      <c r="E2591" s="23">
        <v>0</v>
      </c>
      <c r="F2591" s="31" t="s">
        <v>5209</v>
      </c>
      <c r="G2591" s="18">
        <f t="shared" si="230"/>
        <v>0</v>
      </c>
      <c r="H2591" s="32" t="str">
        <f t="shared" si="231"/>
        <v>x</v>
      </c>
      <c r="I2591" s="16">
        <v>0</v>
      </c>
      <c r="J2591" s="23">
        <v>0</v>
      </c>
      <c r="K2591" s="31" t="str">
        <f t="shared" si="232"/>
        <v>x</v>
      </c>
    </row>
    <row r="2592" spans="1:11" ht="23.25">
      <c r="A2592" s="8" t="s">
        <v>4958</v>
      </c>
      <c r="B2592" s="9" t="s">
        <v>4957</v>
      </c>
      <c r="C2592" s="16">
        <v>2</v>
      </c>
      <c r="D2592" s="17">
        <v>1</v>
      </c>
      <c r="E2592" s="23">
        <v>1</v>
      </c>
      <c r="F2592" s="31">
        <f t="shared" ref="F2592:F2606" si="233">E2592/D2592*100</f>
        <v>100</v>
      </c>
      <c r="G2592" s="18">
        <f t="shared" si="230"/>
        <v>1</v>
      </c>
      <c r="H2592" s="32">
        <f t="shared" si="231"/>
        <v>0.5</v>
      </c>
      <c r="I2592" s="16">
        <v>1</v>
      </c>
      <c r="J2592" s="23">
        <v>0</v>
      </c>
      <c r="K2592" s="29">
        <f t="shared" si="232"/>
        <v>0</v>
      </c>
    </row>
    <row r="2593" spans="1:11" ht="23.25">
      <c r="A2593" s="8" t="s">
        <v>1763</v>
      </c>
      <c r="B2593" s="9" t="s">
        <v>1762</v>
      </c>
      <c r="C2593" s="16">
        <v>138</v>
      </c>
      <c r="D2593" s="17">
        <v>85</v>
      </c>
      <c r="E2593" s="23">
        <v>1</v>
      </c>
      <c r="F2593" s="31">
        <f t="shared" si="233"/>
        <v>1.1764705882352942</v>
      </c>
      <c r="G2593" s="18">
        <f t="shared" si="230"/>
        <v>53</v>
      </c>
      <c r="H2593" s="32">
        <f t="shared" si="231"/>
        <v>0.61594202898550721</v>
      </c>
      <c r="I2593" s="16">
        <v>193</v>
      </c>
      <c r="J2593" s="23">
        <v>16</v>
      </c>
      <c r="K2593" s="31">
        <f t="shared" si="232"/>
        <v>8.2901554404145088</v>
      </c>
    </row>
    <row r="2594" spans="1:11">
      <c r="A2594" s="8" t="s">
        <v>1746</v>
      </c>
      <c r="B2594" s="10" t="s">
        <v>1745</v>
      </c>
      <c r="C2594" s="16">
        <v>1656</v>
      </c>
      <c r="D2594" s="17">
        <v>795</v>
      </c>
      <c r="E2594" s="23">
        <v>94</v>
      </c>
      <c r="F2594" s="31">
        <f t="shared" si="233"/>
        <v>11.823899371069183</v>
      </c>
      <c r="G2594" s="18">
        <f t="shared" si="230"/>
        <v>861</v>
      </c>
      <c r="H2594" s="32">
        <f t="shared" si="231"/>
        <v>0.48007246376811596</v>
      </c>
      <c r="I2594" s="16">
        <v>2270</v>
      </c>
      <c r="J2594" s="23">
        <v>650</v>
      </c>
      <c r="K2594" s="31">
        <f t="shared" si="232"/>
        <v>28.634361233480178</v>
      </c>
    </row>
    <row r="2595" spans="1:11">
      <c r="A2595" s="8" t="s">
        <v>1323</v>
      </c>
      <c r="B2595" s="9" t="s">
        <v>1322</v>
      </c>
      <c r="C2595" s="16">
        <v>226</v>
      </c>
      <c r="D2595" s="17">
        <v>125</v>
      </c>
      <c r="E2595" s="23">
        <v>48</v>
      </c>
      <c r="F2595" s="31">
        <f t="shared" si="233"/>
        <v>38.4</v>
      </c>
      <c r="G2595" s="18">
        <f t="shared" si="230"/>
        <v>101</v>
      </c>
      <c r="H2595" s="32">
        <f t="shared" si="231"/>
        <v>0.55309734513274333</v>
      </c>
      <c r="I2595" s="16">
        <v>452</v>
      </c>
      <c r="J2595" s="23">
        <v>210</v>
      </c>
      <c r="K2595" s="31">
        <f t="shared" si="232"/>
        <v>46.460176991150441</v>
      </c>
    </row>
    <row r="2596" spans="1:11">
      <c r="A2596" s="8" t="s">
        <v>1321</v>
      </c>
      <c r="B2596" s="9" t="s">
        <v>1320</v>
      </c>
      <c r="C2596" s="16">
        <v>584</v>
      </c>
      <c r="D2596" s="17">
        <v>85</v>
      </c>
      <c r="E2596" s="23">
        <v>18</v>
      </c>
      <c r="F2596" s="31">
        <f t="shared" si="233"/>
        <v>21.176470588235293</v>
      </c>
      <c r="G2596" s="18">
        <f t="shared" si="230"/>
        <v>499</v>
      </c>
      <c r="H2596" s="32">
        <f t="shared" si="231"/>
        <v>0.14554794520547945</v>
      </c>
      <c r="I2596" s="16">
        <v>1281</v>
      </c>
      <c r="J2596" s="23">
        <v>587</v>
      </c>
      <c r="K2596" s="31">
        <f t="shared" si="232"/>
        <v>45.823575331772055</v>
      </c>
    </row>
    <row r="2597" spans="1:11">
      <c r="A2597" s="8" t="s">
        <v>1754</v>
      </c>
      <c r="B2597" s="9" t="s">
        <v>5131</v>
      </c>
      <c r="C2597" s="16">
        <v>79</v>
      </c>
      <c r="D2597" s="17">
        <v>21</v>
      </c>
      <c r="E2597" s="23">
        <v>13</v>
      </c>
      <c r="F2597" s="31">
        <f t="shared" si="233"/>
        <v>61.904761904761905</v>
      </c>
      <c r="G2597" s="18">
        <f t="shared" si="230"/>
        <v>58</v>
      </c>
      <c r="H2597" s="32">
        <f t="shared" si="231"/>
        <v>0.26582278481012656</v>
      </c>
      <c r="I2597" s="16">
        <v>133</v>
      </c>
      <c r="J2597" s="23">
        <v>49</v>
      </c>
      <c r="K2597" s="31">
        <f t="shared" si="232"/>
        <v>36.84210526315789</v>
      </c>
    </row>
    <row r="2598" spans="1:11">
      <c r="A2598" s="8" t="s">
        <v>1406</v>
      </c>
      <c r="B2598" s="9" t="s">
        <v>5165</v>
      </c>
      <c r="C2598" s="16">
        <v>151</v>
      </c>
      <c r="D2598" s="17">
        <v>5</v>
      </c>
      <c r="E2598" s="23">
        <v>5</v>
      </c>
      <c r="F2598" s="31">
        <f t="shared" si="233"/>
        <v>100</v>
      </c>
      <c r="G2598" s="18">
        <f t="shared" si="230"/>
        <v>146</v>
      </c>
      <c r="H2598" s="32">
        <f t="shared" si="231"/>
        <v>3.3112582781456956E-2</v>
      </c>
      <c r="I2598" s="16">
        <v>267</v>
      </c>
      <c r="J2598" s="23">
        <v>112</v>
      </c>
      <c r="K2598" s="31">
        <f t="shared" si="232"/>
        <v>41.947565543071164</v>
      </c>
    </row>
    <row r="2599" spans="1:11">
      <c r="A2599" s="8" t="s">
        <v>1569</v>
      </c>
      <c r="B2599" s="9" t="s">
        <v>1568</v>
      </c>
      <c r="C2599" s="16">
        <v>475</v>
      </c>
      <c r="D2599" s="17">
        <v>36</v>
      </c>
      <c r="E2599" s="23">
        <v>23</v>
      </c>
      <c r="F2599" s="31">
        <f t="shared" si="233"/>
        <v>63.888888888888886</v>
      </c>
      <c r="G2599" s="18">
        <f t="shared" si="230"/>
        <v>439</v>
      </c>
      <c r="H2599" s="32">
        <f t="shared" si="231"/>
        <v>7.5789473684210532E-2</v>
      </c>
      <c r="I2599" s="16">
        <v>693</v>
      </c>
      <c r="J2599" s="23">
        <v>265</v>
      </c>
      <c r="K2599" s="31">
        <f t="shared" si="232"/>
        <v>38.239538239538241</v>
      </c>
    </row>
    <row r="2600" spans="1:11">
      <c r="A2600" s="8" t="s">
        <v>1380</v>
      </c>
      <c r="B2600" s="9" t="s">
        <v>5167</v>
      </c>
      <c r="C2600" s="16">
        <v>281</v>
      </c>
      <c r="D2600" s="17">
        <v>19</v>
      </c>
      <c r="E2600" s="23">
        <v>13</v>
      </c>
      <c r="F2600" s="31">
        <f t="shared" si="233"/>
        <v>68.421052631578945</v>
      </c>
      <c r="G2600" s="18">
        <f t="shared" si="230"/>
        <v>262</v>
      </c>
      <c r="H2600" s="32">
        <f t="shared" si="231"/>
        <v>6.7615658362989328E-2</v>
      </c>
      <c r="I2600" s="16">
        <v>536</v>
      </c>
      <c r="J2600" s="23">
        <v>219</v>
      </c>
      <c r="K2600" s="31">
        <f t="shared" si="232"/>
        <v>40.85820895522388</v>
      </c>
    </row>
    <row r="2601" spans="1:11">
      <c r="A2601" s="8" t="s">
        <v>175</v>
      </c>
      <c r="B2601" s="9" t="s">
        <v>174</v>
      </c>
      <c r="C2601" s="16">
        <v>0</v>
      </c>
      <c r="D2601" s="17">
        <v>2</v>
      </c>
      <c r="E2601" s="23">
        <v>0</v>
      </c>
      <c r="F2601" s="31">
        <f t="shared" si="233"/>
        <v>0</v>
      </c>
      <c r="G2601" s="18">
        <f t="shared" si="230"/>
        <v>-2</v>
      </c>
      <c r="H2601" s="32" t="str">
        <f t="shared" si="231"/>
        <v>max.deficyt</v>
      </c>
      <c r="I2601" s="16">
        <v>0</v>
      </c>
      <c r="J2601" s="23">
        <v>0</v>
      </c>
      <c r="K2601" s="31" t="str">
        <f t="shared" si="232"/>
        <v>x</v>
      </c>
    </row>
    <row r="2602" spans="1:11">
      <c r="A2602" s="8" t="s">
        <v>65</v>
      </c>
      <c r="B2602" s="9" t="s">
        <v>64</v>
      </c>
      <c r="C2602" s="16">
        <v>30</v>
      </c>
      <c r="D2602" s="17">
        <v>57</v>
      </c>
      <c r="E2602" s="23">
        <v>22</v>
      </c>
      <c r="F2602" s="31">
        <f t="shared" si="233"/>
        <v>38.596491228070171</v>
      </c>
      <c r="G2602" s="18">
        <f t="shared" si="230"/>
        <v>-27</v>
      </c>
      <c r="H2602" s="32">
        <f t="shared" si="231"/>
        <v>1.9</v>
      </c>
      <c r="I2602" s="16">
        <v>45</v>
      </c>
      <c r="J2602" s="23">
        <v>12</v>
      </c>
      <c r="K2602" s="31">
        <f t="shared" si="232"/>
        <v>26.666666666666668</v>
      </c>
    </row>
    <row r="2603" spans="1:11" ht="23.25">
      <c r="A2603" s="8" t="s">
        <v>181</v>
      </c>
      <c r="B2603" s="9" t="s">
        <v>180</v>
      </c>
      <c r="C2603" s="16">
        <v>19</v>
      </c>
      <c r="D2603" s="17">
        <v>12</v>
      </c>
      <c r="E2603" s="23">
        <v>6</v>
      </c>
      <c r="F2603" s="31">
        <f t="shared" si="233"/>
        <v>50</v>
      </c>
      <c r="G2603" s="18">
        <f t="shared" si="230"/>
        <v>7</v>
      </c>
      <c r="H2603" s="32">
        <f t="shared" si="231"/>
        <v>0.63157894736842102</v>
      </c>
      <c r="I2603" s="16">
        <v>28</v>
      </c>
      <c r="J2603" s="23">
        <v>8</v>
      </c>
      <c r="K2603" s="31">
        <f t="shared" si="232"/>
        <v>28.571428571428569</v>
      </c>
    </row>
    <row r="2604" spans="1:11" ht="23.25">
      <c r="A2604" s="8" t="s">
        <v>57</v>
      </c>
      <c r="B2604" s="9" t="s">
        <v>56</v>
      </c>
      <c r="C2604" s="16">
        <v>17</v>
      </c>
      <c r="D2604" s="17">
        <v>1</v>
      </c>
      <c r="E2604" s="23">
        <v>1</v>
      </c>
      <c r="F2604" s="31">
        <f t="shared" si="233"/>
        <v>100</v>
      </c>
      <c r="G2604" s="18">
        <f t="shared" si="230"/>
        <v>16</v>
      </c>
      <c r="H2604" s="32">
        <f t="shared" si="231"/>
        <v>5.8823529411764705E-2</v>
      </c>
      <c r="I2604" s="16">
        <v>30</v>
      </c>
      <c r="J2604" s="23">
        <v>10</v>
      </c>
      <c r="K2604" s="31">
        <f t="shared" si="232"/>
        <v>33.333333333333329</v>
      </c>
    </row>
    <row r="2605" spans="1:11">
      <c r="A2605" s="8" t="s">
        <v>101</v>
      </c>
      <c r="B2605" s="9" t="s">
        <v>100</v>
      </c>
      <c r="C2605" s="16">
        <v>12</v>
      </c>
      <c r="D2605" s="17">
        <v>12</v>
      </c>
      <c r="E2605" s="23">
        <v>2</v>
      </c>
      <c r="F2605" s="31">
        <f t="shared" si="233"/>
        <v>16.666666666666664</v>
      </c>
      <c r="G2605" s="18">
        <f t="shared" si="230"/>
        <v>0</v>
      </c>
      <c r="H2605" s="32">
        <f t="shared" si="231"/>
        <v>1</v>
      </c>
      <c r="I2605" s="16">
        <v>20</v>
      </c>
      <c r="J2605" s="23">
        <v>10</v>
      </c>
      <c r="K2605" s="31">
        <f t="shared" si="232"/>
        <v>50</v>
      </c>
    </row>
    <row r="2606" spans="1:11">
      <c r="A2606" s="8" t="s">
        <v>2056</v>
      </c>
      <c r="B2606" s="9" t="s">
        <v>2055</v>
      </c>
      <c r="C2606" s="16">
        <v>8</v>
      </c>
      <c r="D2606" s="17">
        <v>4</v>
      </c>
      <c r="E2606" s="23">
        <v>4</v>
      </c>
      <c r="F2606" s="31">
        <f t="shared" si="233"/>
        <v>100</v>
      </c>
      <c r="G2606" s="18">
        <f t="shared" si="230"/>
        <v>4</v>
      </c>
      <c r="H2606" s="32">
        <f t="shared" si="231"/>
        <v>0.5</v>
      </c>
      <c r="I2606" s="16">
        <v>9</v>
      </c>
      <c r="J2606" s="23">
        <v>1</v>
      </c>
      <c r="K2606" s="31">
        <f t="shared" si="232"/>
        <v>11.111111111111111</v>
      </c>
    </row>
    <row r="2607" spans="1:11">
      <c r="A2607" s="8" t="s">
        <v>2054</v>
      </c>
      <c r="B2607" s="9" t="s">
        <v>2053</v>
      </c>
      <c r="C2607" s="16">
        <v>2</v>
      </c>
      <c r="D2607" s="17">
        <v>0</v>
      </c>
      <c r="E2607" s="23">
        <v>0</v>
      </c>
      <c r="F2607" s="31" t="s">
        <v>5209</v>
      </c>
      <c r="G2607" s="18">
        <f t="shared" si="230"/>
        <v>2</v>
      </c>
      <c r="H2607" s="32" t="str">
        <f t="shared" si="231"/>
        <v>max.nadwyżka</v>
      </c>
      <c r="I2607" s="16">
        <v>1</v>
      </c>
      <c r="J2607" s="23">
        <v>0</v>
      </c>
      <c r="K2607" s="31">
        <f t="shared" si="232"/>
        <v>0</v>
      </c>
    </row>
    <row r="2608" spans="1:11">
      <c r="A2608" s="8" t="s">
        <v>321</v>
      </c>
      <c r="B2608" s="9" t="s">
        <v>320</v>
      </c>
      <c r="C2608" s="16">
        <v>87</v>
      </c>
      <c r="D2608" s="17">
        <v>6</v>
      </c>
      <c r="E2608" s="23">
        <v>0</v>
      </c>
      <c r="F2608" s="31">
        <f>E2608/D2608*100</f>
        <v>0</v>
      </c>
      <c r="G2608" s="18">
        <f t="shared" si="230"/>
        <v>81</v>
      </c>
      <c r="H2608" s="32">
        <f t="shared" si="231"/>
        <v>6.8965517241379309E-2</v>
      </c>
      <c r="I2608" s="16">
        <v>195</v>
      </c>
      <c r="J2608" s="23">
        <v>82</v>
      </c>
      <c r="K2608" s="31">
        <f t="shared" si="232"/>
        <v>42.051282051282051</v>
      </c>
    </row>
    <row r="2609" spans="1:11">
      <c r="A2609" s="8" t="s">
        <v>986</v>
      </c>
      <c r="B2609" s="9" t="s">
        <v>985</v>
      </c>
      <c r="C2609" s="16">
        <v>24</v>
      </c>
      <c r="D2609" s="17">
        <v>0</v>
      </c>
      <c r="E2609" s="23">
        <v>0</v>
      </c>
      <c r="F2609" s="31" t="s">
        <v>5209</v>
      </c>
      <c r="G2609" s="18">
        <f t="shared" si="230"/>
        <v>24</v>
      </c>
      <c r="H2609" s="32" t="str">
        <f t="shared" si="231"/>
        <v>max.nadwyżka</v>
      </c>
      <c r="I2609" s="16">
        <v>90</v>
      </c>
      <c r="J2609" s="23">
        <v>59</v>
      </c>
      <c r="K2609" s="31">
        <f t="shared" si="232"/>
        <v>65.555555555555557</v>
      </c>
    </row>
    <row r="2610" spans="1:11">
      <c r="A2610" s="8" t="s">
        <v>2070</v>
      </c>
      <c r="B2610" s="9" t="s">
        <v>2069</v>
      </c>
      <c r="C2610" s="16">
        <v>61</v>
      </c>
      <c r="D2610" s="17">
        <v>27</v>
      </c>
      <c r="E2610" s="23">
        <v>19</v>
      </c>
      <c r="F2610" s="31">
        <f>E2610/D2610*100</f>
        <v>70.370370370370367</v>
      </c>
      <c r="G2610" s="18">
        <f t="shared" si="230"/>
        <v>34</v>
      </c>
      <c r="H2610" s="32">
        <f t="shared" si="231"/>
        <v>0.44262295081967212</v>
      </c>
      <c r="I2610" s="16">
        <v>99</v>
      </c>
      <c r="J2610" s="23">
        <v>36</v>
      </c>
      <c r="K2610" s="31">
        <f t="shared" si="232"/>
        <v>36.363636363636367</v>
      </c>
    </row>
    <row r="2611" spans="1:11">
      <c r="A2611" s="8" t="s">
        <v>4980</v>
      </c>
      <c r="B2611" s="9" t="s">
        <v>4979</v>
      </c>
      <c r="C2611" s="16">
        <v>797</v>
      </c>
      <c r="D2611" s="17">
        <v>31</v>
      </c>
      <c r="E2611" s="23">
        <v>0</v>
      </c>
      <c r="F2611" s="31">
        <f>E2611/D2611*100</f>
        <v>0</v>
      </c>
      <c r="G2611" s="18">
        <f t="shared" si="230"/>
        <v>766</v>
      </c>
      <c r="H2611" s="32">
        <f t="shared" si="231"/>
        <v>3.889585947302384E-2</v>
      </c>
      <c r="I2611" s="16">
        <v>1037</v>
      </c>
      <c r="J2611" s="23">
        <v>236</v>
      </c>
      <c r="K2611" s="29">
        <f t="shared" si="232"/>
        <v>22.757955641272904</v>
      </c>
    </row>
    <row r="2612" spans="1:11">
      <c r="A2612" s="26" t="s">
        <v>2438</v>
      </c>
      <c r="B2612" s="27" t="s">
        <v>2437</v>
      </c>
      <c r="C2612" s="19">
        <v>0</v>
      </c>
      <c r="D2612" s="20">
        <v>0</v>
      </c>
      <c r="E2612" s="28">
        <v>0</v>
      </c>
      <c r="F2612" s="36" t="s">
        <v>5209</v>
      </c>
      <c r="G2612" s="21">
        <f t="shared" si="230"/>
        <v>0</v>
      </c>
      <c r="H2612" s="41" t="str">
        <f t="shared" si="231"/>
        <v>x</v>
      </c>
      <c r="I2612" s="19">
        <v>0</v>
      </c>
      <c r="J2612" s="28">
        <v>0</v>
      </c>
      <c r="K2612" s="36" t="str">
        <f t="shared" si="232"/>
        <v>x</v>
      </c>
    </row>
    <row r="2613" spans="1:11" ht="105.75" customHeight="1">
      <c r="A2613" s="47" t="s">
        <v>5231</v>
      </c>
      <c r="B2613" s="47"/>
      <c r="C2613" s="47"/>
      <c r="D2613" s="47"/>
      <c r="E2613" s="47"/>
      <c r="F2613" s="47"/>
      <c r="G2613" s="47"/>
      <c r="H2613" s="47"/>
      <c r="I2613" s="47"/>
      <c r="J2613" s="47"/>
      <c r="K2613" s="47"/>
    </row>
    <row r="2614" spans="1:11" ht="26.25">
      <c r="A2614" s="37"/>
      <c r="B2614" s="38" t="s">
        <v>5222</v>
      </c>
      <c r="C2614" s="39"/>
      <c r="D2614" s="39"/>
      <c r="E2614" s="39"/>
      <c r="F2614" s="39"/>
      <c r="G2614" s="39"/>
      <c r="H2614" s="39"/>
      <c r="I2614" s="39"/>
    </row>
    <row r="2615" spans="1:11">
      <c r="A2615" s="37"/>
      <c r="B2615" s="40" t="s">
        <v>5223</v>
      </c>
      <c r="C2615" s="39" t="s">
        <v>5224</v>
      </c>
      <c r="D2615" s="39"/>
      <c r="E2615" s="39"/>
      <c r="F2615" s="39"/>
      <c r="G2615" s="39"/>
      <c r="H2615" s="39"/>
      <c r="I2615" s="39"/>
    </row>
    <row r="2616" spans="1:11">
      <c r="A2616" s="37"/>
      <c r="B2616" s="40" t="s">
        <v>5225</v>
      </c>
      <c r="C2616" s="39" t="s">
        <v>5226</v>
      </c>
      <c r="D2616" s="39"/>
      <c r="E2616" s="39"/>
      <c r="F2616" s="39"/>
      <c r="G2616" s="39"/>
      <c r="H2616" s="39"/>
      <c r="I2616" s="39"/>
    </row>
    <row r="2617" spans="1:11">
      <c r="A2617" s="37"/>
      <c r="B2617" s="40" t="s">
        <v>5227</v>
      </c>
      <c r="C2617" s="39" t="s">
        <v>5228</v>
      </c>
      <c r="D2617" s="39"/>
      <c r="E2617" s="39"/>
      <c r="F2617" s="39"/>
      <c r="G2617" s="39"/>
      <c r="H2617" s="39"/>
      <c r="I2617" s="39"/>
    </row>
    <row r="2618" spans="1:11">
      <c r="A2618" s="37"/>
      <c r="B2618" s="40" t="s">
        <v>5229</v>
      </c>
      <c r="C2618" s="39" t="s">
        <v>5232</v>
      </c>
      <c r="D2618" s="39"/>
      <c r="E2618" s="39"/>
      <c r="F2618" s="39"/>
      <c r="G2618" s="39"/>
      <c r="H2618" s="39"/>
      <c r="I2618" s="39"/>
    </row>
    <row r="2619" spans="1:11">
      <c r="A2619" s="37"/>
      <c r="B2619" s="40" t="s">
        <v>5230</v>
      </c>
      <c r="C2619" s="39" t="s">
        <v>5233</v>
      </c>
      <c r="D2619" s="39"/>
      <c r="E2619" s="39"/>
      <c r="F2619" s="39"/>
      <c r="G2619" s="39"/>
      <c r="H2619" s="39"/>
      <c r="I2619" s="39"/>
    </row>
  </sheetData>
  <sortState ref="A14:K2614">
    <sortCondition ref="B13:B2613"/>
  </sortState>
  <mergeCells count="16">
    <mergeCell ref="A2:K2"/>
    <mergeCell ref="A3:B3"/>
    <mergeCell ref="A2613:K2613"/>
    <mergeCell ref="H4:H6"/>
    <mergeCell ref="C7:G7"/>
    <mergeCell ref="I4:I6"/>
    <mergeCell ref="I7:J7"/>
    <mergeCell ref="J4:K6"/>
    <mergeCell ref="A8:B8"/>
    <mergeCell ref="C4:C6"/>
    <mergeCell ref="G4:G6"/>
    <mergeCell ref="D4:D6"/>
    <mergeCell ref="E4:E6"/>
    <mergeCell ref="B4:B7"/>
    <mergeCell ref="A4:A7"/>
    <mergeCell ref="F4:F6"/>
  </mergeCells>
  <conditionalFormatting sqref="A8 A4">
    <cfRule type="cellIs" dxfId="0" priority="1" stopIfTrue="1" operator="between">
      <formula>"1"</formula>
      <formula>"4"</formula>
    </cfRule>
  </conditionalFormatting>
  <pageMargins left="0.70866141732283472" right="0.70866141732283472" top="0.74803149606299213" bottom="0.74803149606299213" header="0.31496062992125984" footer="0.31496062992125984"/>
  <pageSetup paperSize="9" scale="86" firstPageNumber="43" fitToHeight="100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tablica</vt:lpstr>
      <vt:lpstr>tablica!Tytuły_wydruku</vt:lpstr>
    </vt:vector>
  </TitlesOfParts>
  <Company>MPIPS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WAiS</dc:creator>
  <cp:lastModifiedBy>Agnieszka_Miler</cp:lastModifiedBy>
  <cp:lastPrinted>2013-10-17T13:57:20Z</cp:lastPrinted>
  <dcterms:created xsi:type="dcterms:W3CDTF">2013-08-23T07:21:12Z</dcterms:created>
  <dcterms:modified xsi:type="dcterms:W3CDTF">2013-10-17T13:57:32Z</dcterms:modified>
</cp:coreProperties>
</file>